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8784"/>
  </bookViews>
  <sheets>
    <sheet name="owoce i warzywa" sheetId="8" r:id="rId1"/>
  </sheets>
  <definedNames>
    <definedName name="_xlnm.Print_Area" localSheetId="0">'owoce i warzywa'!$A$1:$H$77</definedName>
  </definedNames>
  <calcPr calcId="162913"/>
</workbook>
</file>

<file path=xl/calcChain.xml><?xml version="1.0" encoding="utf-8"?>
<calcChain xmlns="http://schemas.openxmlformats.org/spreadsheetml/2006/main">
  <c r="H10" i="8" l="1"/>
  <c r="H11" i="8"/>
  <c r="H12" i="8"/>
  <c r="H13" i="8"/>
  <c r="I13" i="8" s="1"/>
  <c r="H14" i="8"/>
  <c r="H15" i="8"/>
  <c r="H16" i="8"/>
  <c r="H17" i="8"/>
  <c r="H18" i="8"/>
  <c r="I18" i="8" s="1"/>
  <c r="H19" i="8"/>
  <c r="H20" i="8"/>
  <c r="H21" i="8"/>
  <c r="H22" i="8"/>
  <c r="H23" i="8"/>
  <c r="H24" i="8"/>
  <c r="H25" i="8"/>
  <c r="H26" i="8"/>
  <c r="I26" i="8" s="1"/>
  <c r="H27" i="8"/>
  <c r="H28" i="8"/>
  <c r="H29" i="8"/>
  <c r="H30" i="8"/>
  <c r="H31" i="8"/>
  <c r="H32" i="8"/>
  <c r="H33" i="8"/>
  <c r="H34" i="8"/>
  <c r="H35" i="8"/>
  <c r="H36" i="8"/>
  <c r="H37" i="8"/>
  <c r="H38" i="8"/>
  <c r="H39" i="8"/>
  <c r="H40" i="8"/>
  <c r="H41" i="8"/>
  <c r="H42" i="8"/>
  <c r="H43" i="8"/>
  <c r="H44" i="8"/>
  <c r="H45" i="8"/>
  <c r="H46" i="8"/>
  <c r="H47" i="8"/>
  <c r="H48" i="8"/>
  <c r="H49" i="8"/>
  <c r="H50" i="8"/>
  <c r="H51" i="8"/>
  <c r="H52" i="8"/>
  <c r="H53" i="8"/>
  <c r="I53" i="8" s="1"/>
  <c r="H54" i="8"/>
  <c r="H55" i="8"/>
  <c r="H56" i="8"/>
  <c r="H57" i="8"/>
  <c r="H58" i="8"/>
  <c r="H59" i="8"/>
  <c r="H60" i="8"/>
  <c r="H61" i="8"/>
  <c r="I61" i="8" s="1"/>
  <c r="H62" i="8"/>
  <c r="H63" i="8"/>
  <c r="H64" i="8"/>
  <c r="H65" i="8"/>
  <c r="H66" i="8"/>
  <c r="H67" i="8"/>
  <c r="H68" i="8"/>
  <c r="H69" i="8"/>
  <c r="I69" i="8" s="1"/>
  <c r="H70" i="8"/>
  <c r="H71" i="8"/>
  <c r="H72" i="8"/>
  <c r="H73" i="8"/>
  <c r="H74" i="8"/>
  <c r="H75" i="8"/>
  <c r="H76" i="8"/>
  <c r="H77" i="8"/>
  <c r="I77" i="8" s="1"/>
  <c r="H9" i="8"/>
  <c r="I9" i="8" s="1"/>
  <c r="J65" i="8" l="1"/>
  <c r="J57" i="8"/>
  <c r="J49" i="8"/>
  <c r="J37" i="8"/>
  <c r="J33" i="8"/>
  <c r="J17" i="8"/>
  <c r="J71" i="8"/>
  <c r="J67" i="8"/>
  <c r="J55" i="8"/>
  <c r="J51" i="8"/>
  <c r="J39" i="8"/>
  <c r="J35" i="8"/>
  <c r="J23" i="8"/>
  <c r="J19" i="8"/>
  <c r="J74" i="8"/>
  <c r="J70" i="8"/>
  <c r="J46" i="8"/>
  <c r="J42" i="8"/>
  <c r="J38" i="8"/>
  <c r="J14" i="8"/>
  <c r="I70" i="8"/>
  <c r="I62" i="8"/>
  <c r="J62" i="8" s="1"/>
  <c r="I54" i="8"/>
  <c r="J54" i="8" s="1"/>
  <c r="I46" i="8"/>
  <c r="I38" i="8"/>
  <c r="I30" i="8"/>
  <c r="J30" i="8" s="1"/>
  <c r="I22" i="8"/>
  <c r="J22" i="8" s="1"/>
  <c r="I14" i="8"/>
  <c r="J26" i="8"/>
  <c r="J18" i="8"/>
  <c r="I73" i="8"/>
  <c r="J73" i="8" s="1"/>
  <c r="I65" i="8"/>
  <c r="I57" i="8"/>
  <c r="I49" i="8"/>
  <c r="I41" i="8"/>
  <c r="J41" i="8" s="1"/>
  <c r="I33" i="8"/>
  <c r="I25" i="8"/>
  <c r="J25" i="8" s="1"/>
  <c r="I17" i="8"/>
  <c r="J77" i="8"/>
  <c r="J69" i="8"/>
  <c r="J61" i="8"/>
  <c r="J53" i="8"/>
  <c r="J13" i="8"/>
  <c r="I76" i="8"/>
  <c r="J76" i="8" s="1"/>
  <c r="I72" i="8"/>
  <c r="J72" i="8" s="1"/>
  <c r="I68" i="8"/>
  <c r="J68" i="8" s="1"/>
  <c r="I64" i="8"/>
  <c r="J64" i="8" s="1"/>
  <c r="I60" i="8"/>
  <c r="J60" i="8" s="1"/>
  <c r="I56" i="8"/>
  <c r="J56" i="8" s="1"/>
  <c r="I52" i="8"/>
  <c r="J52" i="8" s="1"/>
  <c r="I48" i="8"/>
  <c r="J48" i="8" s="1"/>
  <c r="I44" i="8"/>
  <c r="J44" i="8" s="1"/>
  <c r="I40" i="8"/>
  <c r="J40" i="8" s="1"/>
  <c r="I36" i="8"/>
  <c r="J36" i="8" s="1"/>
  <c r="I32" i="8"/>
  <c r="J32" i="8" s="1"/>
  <c r="I28" i="8"/>
  <c r="J28" i="8" s="1"/>
  <c r="I24" i="8"/>
  <c r="J24" i="8" s="1"/>
  <c r="I20" i="8"/>
  <c r="J20" i="8" s="1"/>
  <c r="I16" i="8"/>
  <c r="J16" i="8" s="1"/>
  <c r="I12" i="8"/>
  <c r="J12" i="8" s="1"/>
  <c r="I66" i="8"/>
  <c r="J66" i="8" s="1"/>
  <c r="I58" i="8"/>
  <c r="J58" i="8" s="1"/>
  <c r="I50" i="8"/>
  <c r="J50" i="8" s="1"/>
  <c r="I42" i="8"/>
  <c r="I34" i="8"/>
  <c r="J34" i="8" s="1"/>
  <c r="I10" i="8"/>
  <c r="J10" i="8" s="1"/>
  <c r="I45" i="8"/>
  <c r="J45" i="8" s="1"/>
  <c r="I37" i="8"/>
  <c r="I29" i="8"/>
  <c r="J29" i="8" s="1"/>
  <c r="I21" i="8"/>
  <c r="J21" i="8" s="1"/>
  <c r="I75" i="8"/>
  <c r="J75" i="8" s="1"/>
  <c r="I71" i="8"/>
  <c r="I67" i="8"/>
  <c r="I63" i="8"/>
  <c r="J63" i="8" s="1"/>
  <c r="I59" i="8"/>
  <c r="J59" i="8" s="1"/>
  <c r="I55" i="8"/>
  <c r="I51" i="8"/>
  <c r="I47" i="8"/>
  <c r="J47" i="8" s="1"/>
  <c r="I43" i="8"/>
  <c r="J43" i="8" s="1"/>
  <c r="I39" i="8"/>
  <c r="I35" i="8"/>
  <c r="I31" i="8"/>
  <c r="J31" i="8" s="1"/>
  <c r="I27" i="8"/>
  <c r="J27" i="8" s="1"/>
  <c r="I23" i="8"/>
  <c r="I19" i="8"/>
  <c r="I15" i="8"/>
  <c r="J15" i="8" s="1"/>
  <c r="I11" i="8"/>
  <c r="J11" i="8" s="1"/>
  <c r="I74" i="8"/>
  <c r="H78" i="8"/>
  <c r="J9" i="8"/>
  <c r="I78" i="8" l="1"/>
  <c r="J78" i="8"/>
</calcChain>
</file>

<file path=xl/comments1.xml><?xml version="1.0" encoding="utf-8"?>
<comments xmlns="http://schemas.openxmlformats.org/spreadsheetml/2006/main">
  <authors>
    <author>Autor</author>
  </authors>
  <commentList>
    <comment ref="B77" authorId="0" shapeId="0">
      <text>
        <r>
          <rPr>
            <b/>
            <sz val="10"/>
            <color indexed="81"/>
            <rFont val="Tahoma"/>
            <family val="2"/>
            <charset val="238"/>
          </rPr>
          <t xml:space="preserve">Autor:
</t>
        </r>
      </text>
    </comment>
  </commentList>
</comments>
</file>

<file path=xl/sharedStrings.xml><?xml version="1.0" encoding="utf-8"?>
<sst xmlns="http://schemas.openxmlformats.org/spreadsheetml/2006/main" count="303" uniqueCount="158">
  <si>
    <t>Wartość brutto</t>
  </si>
  <si>
    <t>Wartość VAT</t>
  </si>
  <si>
    <t>Wartość netto</t>
  </si>
  <si>
    <t>VAT %</t>
  </si>
  <si>
    <t>Cena netto</t>
  </si>
  <si>
    <t>Ilość</t>
  </si>
  <si>
    <t>J.m.</t>
  </si>
  <si>
    <t xml:space="preserve">Nazwa Towaru </t>
  </si>
  <si>
    <t xml:space="preserve">Lp.   </t>
  </si>
  <si>
    <t>Razem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</si>
  <si>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</si>
  <si>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</si>
  <si>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</si>
  <si>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</si>
  <si>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</si>
  <si>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</si>
  <si>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</si>
  <si>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</si>
  <si>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</si>
  <si>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</si>
  <si>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Dokładna nazwa produktu oraz producent</t>
  </si>
  <si>
    <t>kol. 5 x kol. 6</t>
  </si>
  <si>
    <t>kol. 8 + kol. 9</t>
  </si>
  <si>
    <t>N/D</t>
  </si>
  <si>
    <t>Kapusta kwaszona biała pakowana po 1000g zawartość soku w stosunku do masy powinna odpowiadać co najmniej 15 % wagi, tzn. lekko uciskana pokrywa się sokiem. Niedpouszczalne są posmaki, zapachy, smak mocno słony, niekwaśny stęchły, objawy pleśnienia, psucia, obecność szkodników, brak oznakowania opakowań, ich uszkodzenia mechaniczne, zabrudzenia.</t>
  </si>
  <si>
    <t>Kapusta kwaszona biała 3000g wiaderko zawartość soku w stosunku do masy powinna odpowiadać co najmniej 15 % wagi, tzn. lekko uciskana pokrywa się sokiem. Niedpouszczalne są posmaki, zapachy, smak mocno słony, niekwaśny stęchły, objawy pleśnienia, psucia, obecność szkodników, brak oznakowania opakowań, ich uszkodzenia mechaniczne, zabrudzenia.</t>
  </si>
  <si>
    <t>Ogórek kwaszony 3000g wiaderko Struktura; dość luźno ułożone całe ogórki, jędrne, chrupkie,smak i zapach charakterystyczny dla ogórków prawidłowo ukwaszonych , aromatyczny, słono kwaśny. Niedopuszczalne są obce posmaki, zapachy, smak stęchły, niekwaśny, obajwy zapleśnienia, psucia, obecność szkodników, uszkodzenie mechaniczne opakowań czy zabrudzenia.</t>
  </si>
  <si>
    <t>Ogórek małosolny 3000g wiaderko  Struktura; dość luźno ułożone całe ogórki, jędrne, chrupkie,smak i zapach charakterystyczny dla ogórków prawidłowo ukwaszonych , aromatyczny, słono kwaśny. Niedopuszczalne są obce posmaki, zapachy, smak stęchły, niekwaśny, obajwy zapleśnienia, psucia, obecność szkodników, uszkodzenie mechaniczne opakowań czy zabrudzenia.</t>
  </si>
  <si>
    <t xml:space="preserve">Banany dojrzałe w kolorze skórki żółto- zielonej, twarde, w stanie nienaruszonym - bez odgnieceń, stłuczeń i ciemnych plam na skórce, o nienaruszonej szypułce owocostanu i uszkodzeń spowodowanych przez grzyby </t>
  </si>
  <si>
    <t>Burak czerwony - jędrne , czyste , bez grudek ziemi, bez kamieni , bez objawów zwiędnięcia, zaparzeń, zamarznięcia, pleśni</t>
  </si>
  <si>
    <t>Cebula biała - cała, bez żadnych uszkodzeń, jędrna, bez objawów wyrośnięcia lub kiełkowania, nie dopuszcza się produktu z objawami gnicia lub zepsucia, które czynią je niezdatnymi do spożycia  , wolna od szkodników</t>
  </si>
  <si>
    <t>Cebula czosnkowa cała, bez żadnych uszkodzeń, jędrna, bez objawów wyrośnięcia lub kiełkowania, nie dopuszcza się produktu z objawami gnicia lub zepsucia, które czynią je niezdatnymi do spożycia  , wolna od szkodników</t>
  </si>
  <si>
    <t>Cytryna - owoc dojrzały i soczysty, bez stłuczeń, obić i nacięć, bez oznak zwiędnięcia, wewnętrznego wyschnięcia</t>
  </si>
  <si>
    <t>Jabłka ligol lub lobo - nie uszkodzona szypułka, owoce wolne od uszkodzeń, obić, miąższ całkowicie zdrowy, nierobaczywy. Niedopuszczalne są owoce w pełni rozwinięte czy niedojrzałe, wykazujące również wady takie jak wewnętrzne zbrązowienie.</t>
  </si>
  <si>
    <t xml:space="preserve"> Kalafior świeży - cały i zdrowy o świeżym wyglądzie bez żadnych ubytków czy uszkodzeń, skaz i obić, plam, przerośnięcia róży listkami , odgnieceń, bez liści , twardy, jędrny o zwięzłej budowie  o barwie kremowej, białęj lub barwie kości słoniowej bez obejawów gnicia czy zepsucia</t>
  </si>
  <si>
    <t>Brokuły świeży - całe, jędrne, o świeżym wyglądzie, róże brokułu zwarte, wolne od wad takich jak plamy lub ślady zmarznięcia, pąki róż muszą być zamknięte, bez pustych wewnętrznych kanałów nie dopuszcza się produktu z objawami gnicia, zepsucia, wolne od szkodników</t>
  </si>
  <si>
    <t>Kapusta biała główka na gołąbki średnia waga  od 2,5 do 3 kg  bez odgniecień i uszkodzeń, niepopękana, bez oznak wyrastania kwaiatostanu, czysta , niezwiędnięta, jednoolita odmianowo. Nie dopuszcza się produktu z objawami gnicia czy zepsucia, wolna od szkodników.</t>
  </si>
  <si>
    <t>Kapusta biała młoda  bez odgniecień i uszkodzeń, niepopękana, bez oznak wyrastania kwiatostanu, czysta, niezwiędnięta, jednoolita odmianowo. Nie dopuszcza się produktu z objawami gnicia czy zepsucia, wolna od szkodników.</t>
  </si>
  <si>
    <t>Kapusta czerwona- o  świeżym wyglądzie, prawidłowo wykształcona, bez odgnieceń i uszkodzeń, niepopękana, bez oznak wyrastania kwiatostanu, niezwiędnięta, jednolita odmianowo. Masa głowki min. 800 g .  Nie dopuszcza się produktu z objawami gnicia czy zepsucia, wolna od szkodników.</t>
  </si>
  <si>
    <t>Kapusta pekińska -o  świeżym wyglądzie, prawidłowo wykształcona, bez odgnieceń i uszkodzeń, wydłużona, zwarta, bez wyrośniętych pędów kwiatowych, liście kształu owalnego duże, szerokie, pomarszczone i żyłkowate, z brzegu faliste, masa główki  min. 450 g. Nie dopuszcza się produktu z objawami gnicia czy zepsucia, wolna od szkodników.</t>
  </si>
  <si>
    <t>Natka pietruszki - pęczek 10 do 15 szt. w pęczku świeża, czysta, i zdrowa natka pietruszki w pęczkach, pozbawiona pożółkłych plam i uszkodzeń mechanicznych.</t>
  </si>
  <si>
    <t>Koper zielony  świeży pęczek 10 do 15 szt. w pęczku świeży, czysty, zdrowy, bez śladów uszkodzeń mechanicznych, oraz insektów, w pęczkach</t>
  </si>
  <si>
    <t>Marchew świeża - korzeń cały czysty , bez uszkodzeń, jędrna, jednolitej odmiany, niezdrewniała, prosta, kształtna, bez szczelin, odgnieceń i pęknięć. Nie dopuszcza się produktu z objawami gnicia czy zepsucia, wolna od szkodników.</t>
  </si>
  <si>
    <t>Seler korzeń czysty, zdrowy, świeży,suchy, bez plam i śladów uszkodzeń
mechanicznych. Nie dopuszcza się produktu z objawami gnicia czy zepsucia, wolny od szkodników.</t>
  </si>
  <si>
    <t>Pietruszka korzeń - zdrowa bez śladów gnicia , bez odrdzewień skórki, twarda, jędrna, kształtna, korzeń prawidłowy wykształcony, gładki, bez stłuczeń, oznak zmarznięcia, pęknięć. Na przekroju biała lub biało-kremowa, bez pustych przestrzeni, nie uszkodzony korzeń. Nie dopuszcza się produktu z objawami gnicia czy zepsucia, wolna od szkodników.</t>
  </si>
  <si>
    <t>Papryka świeża czerwona- o świeżym , zdrowym wyglądzie , twarda, jędrna, dobrze rozwinięta, bez uszkodzeń , w tym spowodowanych przez słońce i mróz o nienaruszonym kielichu Nie dopuszcza się produktu z objawami gnicia czy zepsucia, wolna od szkodników.</t>
  </si>
  <si>
    <t>Papryka świeża zielona  o świeżym , zdrowym wyglądzie , twarda, jędrna, dobrze rozwinięta, bez uszkodzeń , w tym spowodowanych przez słońce i mróz o nienaruszonym kielichu Nie dopuszcza się produktu z objawami gnicia czy zepsucia, wolna od szkodników.</t>
  </si>
  <si>
    <t>Papryka świeża żółta  o świeżym , zdrowym wyglądzie , twarda, jędrna, dobrze rozwinięta, bez uszkodzeń , w tym spowodowanych przez słońce i mróz o nienaruszonym kielichu. Nie dopuszcza się produktu z objawami gnicia czy zepsucia, wolna od szkodników.</t>
  </si>
  <si>
    <t>Pomidory koktajlowe - czerwone - jednolite odmianowo, o zdrowym, świeżym wyglądzie, jędrne, czyste.  Nie dopuszcza się produktu z objawami gnicia czy zepsucia, wolna od szkodników.</t>
  </si>
  <si>
    <t>Pomidor kl. I czerwony - świeże o zdrowym wyglądzie, czerwone oraz charakterystyczny dla danej odmiany kształt, bez pęknięć , obić, stłuczeń i śladów gnicia i pleśni. Pomidory odpowiednio dojrzałe, a miąższ jędrny. Niedopuszczalne są pomidory przejrzałe.</t>
  </si>
  <si>
    <t>Por -świeży, zdrowy, czysty, nienadmarznięty, bez śladów uszkodzeń mechanicznych, waga 1 szt. min. 150 g . Nie dopuszcza się produktu z objawami gnicia czy zepsucia, wolny od szkodników.</t>
  </si>
  <si>
    <t xml:space="preserve">Rzodkiewka pęczek w pęczku od 8 do 10 szt.świeży, zdrowy, czysty, nienadmarznięta, bez śladów uszkodzeń mechanicznych. Nie dopuszcza się produktu z objawami gnicia czy zepsucia, wolna od szkodników. </t>
  </si>
  <si>
    <t>Sałata masłowa  świeża, zdrowa, czysta, sucha, nienadmarznięta, bez plam, śladów pleśni oraz uszkodzeń mechanicznych, o gramaturze około 210g.</t>
  </si>
  <si>
    <t>bazylia -w doniczce - łodygi zielone, liście zielone o ostro zakończonym kształcie bez pustych wewnętrznych  przestrzeni, nie dopuszcza się produktu z objawami gnicia, zepsucia, wolne od szkodników</t>
  </si>
  <si>
    <t xml:space="preserve"> Sałata dekoracyjna czerwona lollo rosso wyglądem liści o szkarłatnym wybarwieniu, świeża, zdrowa, czysta, sucha, nienadmarznięta, bez plam, śladów pleśni oraz uszkodzeń mechanicznych,</t>
  </si>
  <si>
    <t>Sałata dekoracyjna zielona,  novita wyglądem liści o szkarłatnym wybarwieniu, świeża, zdrowa, czysta, sucha, nienadmarznięta, bez plam, śladów pleśni oraz uszkodzeń mechanicznych,</t>
  </si>
  <si>
    <t>Bób zielony</t>
  </si>
  <si>
    <t xml:space="preserve"> Botwinka w pęczku  10- 15 szt. w pęczku</t>
  </si>
  <si>
    <t>Szczaw</t>
  </si>
  <si>
    <t>Brukselka</t>
  </si>
  <si>
    <t>Cebula czerwona cała, bez żadnych uszkodzeń, jędrna, bez objawów wyrośnięcia lub kiełkowania, nie dopuszcza się produktu z objawami gnicia lub zepsucia, które czynią je niezdatnymi do spożycia  , wolna od szkodników</t>
  </si>
  <si>
    <t>Cukinia zielona lub żółta
Stan: Świeża, jędrna, bez uszkodzeń mechanicznych
Czysta, bez obcych posmaków. Nie dopuszcza się produktu z objawami gnicia czy zepsucia, wolna od szkodników.</t>
  </si>
  <si>
    <t>Czosnek   główka zdrowy, lekko różowy, świeży, czysty, suchy, nienadmarznięty, bez
śladów uszkodzeń mechanicznych</t>
  </si>
  <si>
    <t>Sałata lodowa świeża, listki jędrne, nie zwiedniete, soczysta, zdrowa, czysta, bez plam bez śladów pleśni i uszkodzeń mechanicznych, nie przerośnięta, o gramaturze min 400g.</t>
  </si>
  <si>
    <t>Dynia piżmowa dojrzała, sucha, miąższ soczysty
barwy pomarańczowej, skórka czysta zdrowa bez uszkodzeń i plam. Nie dopuszcza się produktu z objawami gnicia czy zepsucia, wolna od szkodników.</t>
  </si>
  <si>
    <t>Ziemniaki wczesne zdrowe,
czyste, suche, jednoodmianowe, o kształcie
typowym dla danej odmiany, o dobrym smaku, bez plam i śladów uszkodzeń mechanicznych. Nie dopuszcza się produktu z objawami gnicia czy zepsucia, wolna od szkodników.</t>
  </si>
  <si>
    <t>Ziemniaki późne  zdrowe,
czyste, suche, jednoodmianowe, o kształcie
typowym dla danej odmiany, o dobrym smaku, bez plam i śladów uszkodzeń mechanicznych. Nie dopuszcza się produktu z objawami gnicia czy zepsucia, wolna od szkodników.</t>
  </si>
  <si>
    <t>Brzoskwinia świeża, soczysta, zdrowa, czysta, o dobrym smaku, nienadmarznięta, nie
zwiędnięta, nie nadgniła, bez śladów uszkodzeń mechanicznych, o jednakowych średnicach od 5,5cm do 6,5 cm.</t>
  </si>
  <si>
    <t>Nektarynka świeża, soczysta, zdrowa, czysta, bez śladów uszkodzeń mechanicznych,
o jednakowych średnicach od 5cm do 7cm, nienadmarznięta.</t>
  </si>
  <si>
    <t>Pieczarki - o świeżym i zdrowym wyglądzie o barwie białęj lub biało-kremowej, kształt kapeluszy okrągły lub półkolisty z blaszkami w kolorze białym z odcieniem różowym, wnętrze pieczarki w kolorze białym lub białym z odcieniem różowym. Nie dopuszcza się produktu z objawami gnicia czy zepsucia, wolne od szkodników.</t>
  </si>
  <si>
    <t>Pomarańcze  hiszpańskie świeże, soczysta, zdrowa, czysta, o dobrym smaku, nienadmarznięte, nie
zwiędnięte, nie nadgniłe, bez śladów uszkodzeń mechanicznych, o jednakowych
średnicach min. 6 cm</t>
  </si>
  <si>
    <t>Mandarynki klementynka  soczysta, zdrowa, czysta, o dobrym smaku, nie
zwiędnięta, nie nadgniła, nienadmarznięta, bez śladów uszkodzeń mechanicznych i szkodników</t>
  </si>
  <si>
    <t>Śliwka węgierka owoce świeże, bez uszkodzeń mechanicznych, suche, bez zapleśnień i oznak chorobowych, odchodzące od pestek, nie nadmarznięte.</t>
  </si>
  <si>
    <t>Śliwka okrągła szczepiona owoce świeże, bez uszkodzeń mechanicznych, suche, bez zapleśnień i oznak chorobowych, odchodzące od pestek, nie nadmarznięte</t>
  </si>
  <si>
    <t>Winogron biały soczysty, świeży, bez śladów uszkodzeń, Nie dopuszcza się produktu z objawami gnicia czy zepsucia, wolny od szkodników.</t>
  </si>
  <si>
    <t>Winogron  różowy soczysty, świeży, bez śladów uszkodzeń, Nie dopuszcza się produktu z objawami gnicia czy zepsucia, wolny od szkodników.</t>
  </si>
  <si>
    <t xml:space="preserve">Gruszki lukasówka lub konferecja - o nieuszkodzonej szypułce, owoce bez uszkodzeń, obić, gnicia, miąższ całkowicie zdrowy, odpowiednio dojrzały, sovczysty, nierobaczywy.  </t>
  </si>
  <si>
    <t>Maliny opak min. 125g owoce o świeżym zdrowym wyglądzie, bez oznak gnicia, zwiędnięcia i pleśni</t>
  </si>
  <si>
    <t>Czarne jagody  min. 125g owoce o świeżym zdrowym wyglądzie, bez oznak gnicia, zwiędnięcia i pleśni</t>
  </si>
  <si>
    <t>Borówka amerykańska  min. 200 g owoce o świeżym zdrowym wyglądzie, bez oznak gnicia, zwiędnięcia i pleśni</t>
  </si>
  <si>
    <t>truskawki owoce o świeżym zdrowym wyglądzie, bez oznak gnicia, zwiędnięcia i pleśni</t>
  </si>
  <si>
    <t>arbuz jędrny dostatecznie dojrzały , bez pęknięć i odgnieceń, miąższ soczysty o różowo- czerwonej  barwie.  Nie dopuszcza się produktu z objawami gnicia czy zepsucia, wolny od szkodników.</t>
  </si>
  <si>
    <t xml:space="preserve"> limonka owoce całe, dojrzałe i soczyste, o kształcie i barwie charakterystycznym dla owocu, bez stłuczeń, obić i nacięć, bez oznak zwiędnięcia, wewnętrznego wyschnięcia</t>
  </si>
  <si>
    <t>Sałata roszponka min. 100 g sałata o drobnych listkach, tworzących rozety przypominające stokrotki, lekko orzechowy smak. Nie dopuszcza się produktu z objawami gnicia czy zepsucia, wolny od szkodników.</t>
  </si>
  <si>
    <t>Sałata rucola min. 125 g wieże i zielone liście, kształt wydłużony, wąski o nierównych brzegach i barwie ciemnozielonej, bez oznak gnicia i śladów pleśni,</t>
  </si>
  <si>
    <t>Szczypior pęczek 10 do 15 szt. w pęczku świeży, bez oznakzwiędnięcia, zielony, bez przebarwień i suchych końcówek, bez śladów uszkodzeń mechanicznych</t>
  </si>
  <si>
    <t>Ogórek szklarniowy  -  jędrne, o świeżym i zdrowym wyglądzie, o komorach nasiennych bez
pustych przestrzeni, bez gorzkiego smaku, prawidłowo wykształcone i praktycznie proste. Nie dopuszcza się produktu z objawami gnicia czy zepsucia, wolny od szkodników.</t>
  </si>
  <si>
    <t>Mięta -w doniczce zielone, długie, spiczaste i marszczone liścieo świeżym aromacie oraz mentolowym, chłodzącym smaku , bez oznak zwiędnięcia i gnicia</t>
  </si>
  <si>
    <t>Oregano w doniczce Liście małe, owalne lub eliptyczne, zazwyczaj lekko ząbkowane na brzegach, o intensywnie zielonym kolorzezebrane w luźne, wiechowate kwiatostany na szczytach łodyg bez wolnych przestrzeni między łodygami</t>
  </si>
  <si>
    <t>Tymianek - w doniczce - świeży, o zdrowym, ładnym wyglądzie, mała krzewinka posiadająca  sztywne łodygi z małymi, wąskimi, szaro-zielonymi liśćmi. Min 20-30 cm wysokości, charakterystyczny pikantny, ciepły i przyjemny aromat,smak ostry</t>
  </si>
  <si>
    <t>Jaja klasa 3 wielkość L świeże z nie uszkodzoną skorupką, białko jajka przezroczyste i klarowne. Niedopuszczone są jajka nieoznakowane, zbite lub popękane</t>
  </si>
  <si>
    <t>kg</t>
  </si>
  <si>
    <t>szt.</t>
  </si>
  <si>
    <t>Jabłka champion - nie uszkodzona szypułka, owoce wolne od uszkodzeń, obić, miąższ całkowicie zdrowy, nierobaczywy. Niedopuszczalne są owoce w pełni rozwinięte czy niedojrzałe, wykazujące również wady takie jak wewnętrzne zbrązowienie.</t>
  </si>
  <si>
    <t>Kiwi koszyczek pakowany po 1 kg - owoce twarde, dostatecznie dojrzałe, nie zwiędnięte, bez uszkodzeń mechanicznych. Nie dopuszcza się produktu z objawami gnicia czy zepsucia, wolna od szkodników.</t>
  </si>
  <si>
    <t>LWK.OSIW.Z.270.03.2025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</si>
  <si>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</si>
  <si>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</si>
  <si>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</si>
  <si>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</si>
  <si>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</si>
  <si>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</si>
  <si>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</si>
  <si>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</si>
  <si>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</si>
  <si>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</si>
  <si>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</si>
  <si>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</si>
  <si>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</si>
  <si>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</si>
  <si>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</si>
  <si>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</si>
  <si>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</si>
  <si>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</si>
  <si>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</si>
  <si>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</si>
  <si>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</si>
  <si>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</si>
  <si>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</si>
  <si>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</si>
  <si>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</si>
  <si>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</si>
  <si>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</si>
  <si>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</si>
  <si>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</si>
  <si>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</si>
  <si>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</si>
  <si>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</si>
  <si>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</si>
  <si>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</si>
  <si>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</si>
  <si>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</si>
  <si>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</si>
  <si>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</si>
  <si>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</si>
  <si>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</si>
  <si>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</si>
  <si>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</si>
  <si>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</si>
  <si>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</si>
  <si>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</si>
  <si>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</si>
  <si>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</si>
  <si>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</si>
  <si>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</si>
  <si>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</si>
  <si>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</si>
  <si>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</si>
  <si>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</si>
  <si>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</si>
  <si>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</si>
  <si>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</si>
  <si>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</si>
  <si>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</si>
  <si>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</si>
  <si>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kol. 7 x kol. 8</t>
  </si>
  <si>
    <t>załącznik nr 1b do SWZ</t>
  </si>
  <si>
    <t>Część II – dostawa owoców, warzyw świeżych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</si>
</sst>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.00\ &quot;zł&quot;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indexed="81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rgb="FF00000A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43" fontId="4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 applyAlignment="1">
      <alignment horizontal="center"/>
    </xf>
    <xf numFmtId="0" fontId="4" fillId="0" borderId="0" xfId="0" applyFont="1"/>
    <xf numFmtId="0" fontId="6" fillId="0" borderId="0" xfId="1" applyFont="1" applyAlignment="1">
      <alignment vertical="center" wrapText="1"/>
    </xf>
    <xf numFmtId="0" fontId="6" fillId="0" borderId="0" xfId="1" applyFont="1"/>
    <xf numFmtId="164" fontId="5" fillId="3" borderId="3" xfId="1" applyNumberFormat="1" applyFont="1" applyFill="1" applyBorder="1" applyAlignment="1">
      <alignment horizontal="center" vertical="center" wrapText="1"/>
    </xf>
    <xf numFmtId="164" fontId="5" fillId="3" borderId="2" xfId="1" applyNumberFormat="1" applyFont="1" applyFill="1" applyBorder="1" applyAlignment="1">
      <alignment horizontal="center" vertical="center" wrapText="1"/>
    </xf>
    <xf numFmtId="0" fontId="5" fillId="4" borderId="2" xfId="1" applyFont="1" applyFill="1" applyBorder="1" applyAlignment="1">
      <alignment horizontal="center" vertical="center" wrapText="1"/>
    </xf>
    <xf numFmtId="0" fontId="7" fillId="0" borderId="2" xfId="2" applyNumberFormat="1" applyFont="1" applyBorder="1" applyAlignment="1">
      <alignment horizontal="center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9" fontId="7" fillId="0" borderId="2" xfId="1" applyNumberFormat="1" applyFont="1" applyBorder="1" applyAlignment="1">
      <alignment horizontal="center" vertical="center"/>
    </xf>
    <xf numFmtId="0" fontId="8" fillId="2" borderId="2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164" fontId="5" fillId="3" borderId="14" xfId="1" applyNumberFormat="1" applyFont="1" applyFill="1" applyBorder="1" applyAlignment="1">
      <alignment vertical="center"/>
    </xf>
    <xf numFmtId="164" fontId="5" fillId="3" borderId="15" xfId="1" applyNumberFormat="1" applyFont="1" applyFill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center"/>
    </xf>
    <xf numFmtId="9" fontId="6" fillId="0" borderId="0" xfId="1" applyNumberFormat="1" applyFont="1" applyAlignment="1">
      <alignment horizontal="center"/>
    </xf>
    <xf numFmtId="164" fontId="6" fillId="0" borderId="0" xfId="1" applyNumberFormat="1" applyFont="1" applyAlignment="1">
      <alignment horizontal="center"/>
    </xf>
    <xf numFmtId="164" fontId="7" fillId="0" borderId="2" xfId="1" applyNumberFormat="1" applyFont="1" applyBorder="1" applyAlignment="1">
      <alignment horizontal="center" vertical="center"/>
    </xf>
    <xf numFmtId="44" fontId="7" fillId="0" borderId="2" xfId="1" applyNumberFormat="1" applyFont="1" applyBorder="1" applyAlignment="1">
      <alignment horizontal="center" vertical="center"/>
    </xf>
    <xf numFmtId="0" fontId="5" fillId="0" borderId="0" xfId="1" applyFont="1" applyAlignment="1">
      <alignment vertical="center"/>
    </xf>
    <xf numFmtId="0" fontId="5" fillId="0" borderId="0" xfId="1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vertical="center"/>
    </xf>
    <xf numFmtId="0" fontId="4" fillId="3" borderId="10" xfId="0" applyFont="1" applyFill="1" applyBorder="1" applyAlignment="1">
      <alignment vertical="center"/>
    </xf>
    <xf numFmtId="0" fontId="4" fillId="3" borderId="1" xfId="0" applyFont="1" applyFill="1" applyBorder="1" applyAlignment="1">
      <alignment vertical="center"/>
    </xf>
    <xf numFmtId="0" fontId="5" fillId="3" borderId="11" xfId="1" applyFont="1" applyFill="1" applyBorder="1" applyAlignment="1">
      <alignment horizontal="right" vertical="center"/>
    </xf>
    <xf numFmtId="0" fontId="5" fillId="3" borderId="12" xfId="1" applyFont="1" applyFill="1" applyBorder="1" applyAlignment="1">
      <alignment horizontal="right" vertical="center"/>
    </xf>
    <xf numFmtId="0" fontId="4" fillId="3" borderId="12" xfId="0" applyFont="1" applyFill="1" applyBorder="1" applyAlignment="1"/>
    <xf numFmtId="0" fontId="5" fillId="3" borderId="5" xfId="1" applyFont="1" applyFill="1" applyBorder="1" applyAlignment="1">
      <alignment horizontal="center" vertical="center" wrapText="1"/>
    </xf>
    <xf numFmtId="0" fontId="5" fillId="3" borderId="3" xfId="1" applyFont="1" applyFill="1" applyBorder="1" applyAlignment="1">
      <alignment horizontal="center" vertical="center" wrapText="1"/>
    </xf>
    <xf numFmtId="9" fontId="5" fillId="3" borderId="5" xfId="1" applyNumberFormat="1" applyFont="1" applyFill="1" applyBorder="1" applyAlignment="1">
      <alignment horizontal="center" vertical="center" wrapText="1"/>
    </xf>
    <xf numFmtId="9" fontId="5" fillId="3" borderId="3" xfId="1" applyNumberFormat="1" applyFont="1" applyFill="1" applyBorder="1" applyAlignment="1">
      <alignment horizontal="center" vertical="center" wrapText="1"/>
    </xf>
    <xf numFmtId="0" fontId="5" fillId="3" borderId="13" xfId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3">
    <cellStyle name="Dziesiętny" xfId="2" builtinId="3"/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68580</xdr:colOff>
          <xdr:row>0</xdr:row>
          <xdr:rowOff>53340</xdr:rowOff>
        </xdr:from>
        <xdr:to>
          <xdr:col>9</xdr:col>
          <xdr:colOff>998220</xdr:colOff>
          <xdr:row>1</xdr:row>
          <xdr:rowOff>312420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package" Target="../embeddings/Dokument_programu_Microsoft_Word.docx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78"/>
  <sheetViews>
    <sheetView tabSelected="1" zoomScaleNormal="100" zoomScaleSheetLayoutView="102" workbookViewId="0">
      <selection activeCell="G9" sqref="G9"/>
    </sheetView>
  </sheetViews>
  <sheetFormatPr defaultColWidth="8.6640625" defaultRowHeight="14.4" x14ac:dyDescent="0.3"/>
  <cols>
    <col min="1" max="1" width="4.6640625" style="4" customWidth="1"/>
    <col min="2" max="2" width="45.5546875" style="21" customWidth="1"/>
    <col min="3" max="3" width="17.6640625" style="21" customWidth="1"/>
    <col min="4" max="4" width="7.5546875" style="22" bestFit="1" customWidth="1"/>
    <col min="5" max="5" width="6.33203125" style="23" customWidth="1"/>
    <col min="6" max="6" width="13" style="24" customWidth="1"/>
    <col min="7" max="7" width="12.6640625" style="24" customWidth="1"/>
    <col min="8" max="8" width="15.5546875" style="24" customWidth="1"/>
    <col min="9" max="9" width="16.21875" style="4" customWidth="1"/>
    <col min="10" max="10" width="15.33203125" style="4" customWidth="1"/>
    <col min="11" max="16384" width="8.6640625" style="4"/>
  </cols>
  <sheetData>
    <row r="1" spans="1:11" ht="81.599999999999994" customHeight="1" x14ac:dyDescent="0.3">
      <c r="A1" s="27"/>
      <c r="B1" s="27"/>
      <c r="C1" s="27"/>
      <c r="D1" s="27"/>
      <c r="E1" s="27"/>
      <c r="F1" s="27"/>
      <c r="G1" s="27"/>
      <c r="H1" s="27"/>
      <c r="I1" s="3"/>
      <c r="J1" s="3"/>
    </row>
    <row r="2" spans="1:11" ht="50.4" customHeight="1" x14ac:dyDescent="0.3">
      <c r="A2" s="29" t="s">
        <v>95</v>
      </c>
      <c r="B2" s="29"/>
      <c r="C2" s="1"/>
      <c r="D2" s="2"/>
      <c r="E2" s="2"/>
      <c r="F2" s="30" t="s">
        <v>156</v>
      </c>
      <c r="G2" s="30"/>
      <c r="H2" s="30"/>
      <c r="I2" s="30"/>
      <c r="J2" s="30"/>
    </row>
    <row r="3" spans="1:11" ht="15" customHeight="1" thickBot="1" x14ac:dyDescent="0.35">
      <c r="A3" s="28"/>
      <c r="B3" s="28"/>
      <c r="C3" s="28"/>
      <c r="D3" s="28"/>
      <c r="E3" s="28"/>
      <c r="F3" s="28"/>
      <c r="G3" s="28"/>
      <c r="H3" s="28"/>
      <c r="I3" s="3"/>
      <c r="J3" s="3"/>
    </row>
    <row r="4" spans="1:11" ht="15" customHeight="1" x14ac:dyDescent="0.3">
      <c r="A4" s="31" t="s">
        <v>157</v>
      </c>
      <c r="B4" s="32"/>
      <c r="C4" s="32"/>
      <c r="D4" s="32"/>
      <c r="E4" s="32"/>
      <c r="F4" s="32"/>
      <c r="G4" s="32"/>
      <c r="H4" s="32"/>
      <c r="I4" s="32"/>
      <c r="J4" s="33"/>
    </row>
    <row r="5" spans="1:11" ht="15" thickBot="1" x14ac:dyDescent="0.35">
      <c r="A5" s="34"/>
      <c r="B5" s="35"/>
      <c r="C5" s="35"/>
      <c r="D5" s="35"/>
      <c r="E5" s="35"/>
      <c r="F5" s="35"/>
      <c r="G5" s="35"/>
      <c r="H5" s="35"/>
      <c r="I5" s="35"/>
      <c r="J5" s="36"/>
    </row>
    <row r="6" spans="1:11" x14ac:dyDescent="0.3">
      <c r="A6" s="40" t="s">
        <v>8</v>
      </c>
      <c r="B6" s="40" t="s">
        <v>7</v>
      </c>
      <c r="C6" s="44" t="s">
        <v>20</v>
      </c>
      <c r="D6" s="40" t="s">
        <v>6</v>
      </c>
      <c r="E6" s="40" t="s">
        <v>5</v>
      </c>
      <c r="F6" s="40" t="s">
        <v>4</v>
      </c>
      <c r="G6" s="42" t="s">
        <v>3</v>
      </c>
      <c r="H6" s="5" t="s">
        <v>2</v>
      </c>
      <c r="I6" s="5" t="s">
        <v>1</v>
      </c>
      <c r="J6" s="5" t="s">
        <v>0</v>
      </c>
      <c r="K6" s="3"/>
    </row>
    <row r="7" spans="1:11" x14ac:dyDescent="0.3">
      <c r="A7" s="41"/>
      <c r="B7" s="41"/>
      <c r="C7" s="45"/>
      <c r="D7" s="41"/>
      <c r="E7" s="41"/>
      <c r="F7" s="41"/>
      <c r="G7" s="43"/>
      <c r="H7" s="6" t="s">
        <v>21</v>
      </c>
      <c r="I7" s="6" t="s">
        <v>155</v>
      </c>
      <c r="J7" s="6" t="s">
        <v>22</v>
      </c>
      <c r="K7" s="3"/>
    </row>
    <row r="8" spans="1:11" x14ac:dyDescent="0.3">
      <c r="A8" s="7" t="s">
        <v>10</v>
      </c>
      <c r="B8" s="7" t="s">
        <v>11</v>
      </c>
      <c r="C8" s="7" t="s">
        <v>12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17</v>
      </c>
      <c r="I8" s="7" t="s">
        <v>18</v>
      </c>
      <c r="J8" s="7" t="s">
        <v>19</v>
      </c>
      <c r="K8" s="3"/>
    </row>
    <row r="9" spans="1:11" ht="115.2" x14ac:dyDescent="0.3">
      <c r="A9" s="8" t="s">
        <v>10</v>
      </c>
      <c r="B9" s="9" t="s">
        <v>24</v>
      </c>
      <c r="C9" s="10" t="s">
        <v>23</v>
      </c>
      <c r="D9" s="10" t="s">
        <v>91</v>
      </c>
      <c r="E9" s="11">
        <v>8</v>
      </c>
      <c r="F9" s="25"/>
      <c r="G9" s="12"/>
      <c r="H9" s="26">
        <f>E9*F9</f>
        <v>0</v>
      </c>
      <c r="I9" s="26">
        <f>H9*G9</f>
        <v>0</v>
      </c>
      <c r="J9" s="26">
        <f>SUM(H9+I9)</f>
        <v>0</v>
      </c>
      <c r="K9" s="3"/>
    </row>
    <row r="10" spans="1:11" ht="115.2" x14ac:dyDescent="0.3">
      <c r="A10" s="8" t="s">
        <v>11</v>
      </c>
      <c r="B10" s="13" t="s">
        <v>25</v>
      </c>
      <c r="C10" s="10" t="s">
        <v>23</v>
      </c>
      <c r="D10" s="10" t="s">
        <v>92</v>
      </c>
      <c r="E10" s="11">
        <v>40</v>
      </c>
      <c r="F10" s="25"/>
      <c r="G10" s="12"/>
      <c r="H10" s="26">
        <f t="shared" ref="H10:H73" si="0">E10*F10</f>
        <v>0</v>
      </c>
      <c r="I10" s="26">
        <f t="shared" ref="I10:I73" si="1">H10*G10</f>
        <v>0</v>
      </c>
      <c r="J10" s="26">
        <f t="shared" ref="J10:J73" si="2">SUM(H10+I10)</f>
        <v>0</v>
      </c>
      <c r="K10" s="3"/>
    </row>
    <row r="11" spans="1:11" ht="115.2" x14ac:dyDescent="0.3">
      <c r="A11" s="8" t="s">
        <v>12</v>
      </c>
      <c r="B11" s="13" t="s">
        <v>26</v>
      </c>
      <c r="C11" s="10" t="s">
        <v>23</v>
      </c>
      <c r="D11" s="10" t="s">
        <v>92</v>
      </c>
      <c r="E11" s="11">
        <v>14</v>
      </c>
      <c r="F11" s="25"/>
      <c r="G11" s="12"/>
      <c r="H11" s="26">
        <f t="shared" si="0"/>
        <v>0</v>
      </c>
      <c r="I11" s="26">
        <f t="shared" si="1"/>
        <v>0</v>
      </c>
      <c r="J11" s="26">
        <f t="shared" si="2"/>
        <v>0</v>
      </c>
      <c r="K11" s="3"/>
    </row>
    <row r="12" spans="1:11" ht="115.2" x14ac:dyDescent="0.3">
      <c r="A12" s="8" t="s">
        <v>13</v>
      </c>
      <c r="B12" s="13" t="s">
        <v>27</v>
      </c>
      <c r="C12" s="10" t="s">
        <v>23</v>
      </c>
      <c r="D12" s="10" t="s">
        <v>92</v>
      </c>
      <c r="E12" s="11">
        <v>3</v>
      </c>
      <c r="F12" s="25"/>
      <c r="G12" s="12"/>
      <c r="H12" s="26">
        <f t="shared" si="0"/>
        <v>0</v>
      </c>
      <c r="I12" s="26">
        <f t="shared" si="1"/>
        <v>0</v>
      </c>
      <c r="J12" s="26">
        <f t="shared" si="2"/>
        <v>0</v>
      </c>
      <c r="K12" s="3"/>
    </row>
    <row r="13" spans="1:11" ht="72" x14ac:dyDescent="0.3">
      <c r="A13" s="8" t="s">
        <v>14</v>
      </c>
      <c r="B13" s="13" t="s">
        <v>28</v>
      </c>
      <c r="C13" s="10" t="s">
        <v>23</v>
      </c>
      <c r="D13" s="10" t="s">
        <v>91</v>
      </c>
      <c r="E13" s="11">
        <v>120</v>
      </c>
      <c r="F13" s="25"/>
      <c r="G13" s="12"/>
      <c r="H13" s="26">
        <f t="shared" si="0"/>
        <v>0</v>
      </c>
      <c r="I13" s="26">
        <f t="shared" si="1"/>
        <v>0</v>
      </c>
      <c r="J13" s="26">
        <f t="shared" si="2"/>
        <v>0</v>
      </c>
      <c r="K13" s="3"/>
    </row>
    <row r="14" spans="1:11" ht="43.2" x14ac:dyDescent="0.3">
      <c r="A14" s="8" t="s">
        <v>15</v>
      </c>
      <c r="B14" s="13" t="s">
        <v>29</v>
      </c>
      <c r="C14" s="10" t="s">
        <v>23</v>
      </c>
      <c r="D14" s="10" t="s">
        <v>91</v>
      </c>
      <c r="E14" s="11">
        <v>60</v>
      </c>
      <c r="F14" s="25"/>
      <c r="G14" s="12"/>
      <c r="H14" s="26">
        <f t="shared" si="0"/>
        <v>0</v>
      </c>
      <c r="I14" s="26">
        <f t="shared" si="1"/>
        <v>0</v>
      </c>
      <c r="J14" s="26">
        <f t="shared" si="2"/>
        <v>0</v>
      </c>
      <c r="K14" s="3"/>
    </row>
    <row r="15" spans="1:11" ht="72" x14ac:dyDescent="0.3">
      <c r="A15" s="8" t="s">
        <v>16</v>
      </c>
      <c r="B15" s="13" t="s">
        <v>30</v>
      </c>
      <c r="C15" s="10" t="s">
        <v>23</v>
      </c>
      <c r="D15" s="10" t="s">
        <v>91</v>
      </c>
      <c r="E15" s="11">
        <v>120</v>
      </c>
      <c r="F15" s="25"/>
      <c r="G15" s="12"/>
      <c r="H15" s="26">
        <f t="shared" si="0"/>
        <v>0</v>
      </c>
      <c r="I15" s="26">
        <f t="shared" si="1"/>
        <v>0</v>
      </c>
      <c r="J15" s="26">
        <f t="shared" si="2"/>
        <v>0</v>
      </c>
      <c r="K15" s="3"/>
    </row>
    <row r="16" spans="1:11" ht="72" x14ac:dyDescent="0.3">
      <c r="A16" s="8" t="s">
        <v>17</v>
      </c>
      <c r="B16" s="13" t="s">
        <v>31</v>
      </c>
      <c r="C16" s="10" t="s">
        <v>23</v>
      </c>
      <c r="D16" s="10" t="s">
        <v>91</v>
      </c>
      <c r="E16" s="11">
        <v>2</v>
      </c>
      <c r="F16" s="25"/>
      <c r="G16" s="12"/>
      <c r="H16" s="26">
        <f t="shared" si="0"/>
        <v>0</v>
      </c>
      <c r="I16" s="26">
        <f t="shared" si="1"/>
        <v>0</v>
      </c>
      <c r="J16" s="26">
        <f t="shared" si="2"/>
        <v>0</v>
      </c>
      <c r="K16" s="3"/>
    </row>
    <row r="17" spans="1:11" ht="43.2" x14ac:dyDescent="0.3">
      <c r="A17" s="8" t="s">
        <v>18</v>
      </c>
      <c r="B17" s="13" t="s">
        <v>32</v>
      </c>
      <c r="C17" s="10" t="s">
        <v>23</v>
      </c>
      <c r="D17" s="10" t="s">
        <v>91</v>
      </c>
      <c r="E17" s="11">
        <v>20</v>
      </c>
      <c r="F17" s="25"/>
      <c r="G17" s="12"/>
      <c r="H17" s="26">
        <f t="shared" si="0"/>
        <v>0</v>
      </c>
      <c r="I17" s="26">
        <f t="shared" si="1"/>
        <v>0</v>
      </c>
      <c r="J17" s="26">
        <f t="shared" si="2"/>
        <v>0</v>
      </c>
      <c r="K17" s="3"/>
    </row>
    <row r="18" spans="1:11" ht="72" x14ac:dyDescent="0.3">
      <c r="A18" s="8" t="s">
        <v>19</v>
      </c>
      <c r="B18" s="13" t="s">
        <v>93</v>
      </c>
      <c r="C18" s="10" t="s">
        <v>23</v>
      </c>
      <c r="D18" s="10" t="s">
        <v>91</v>
      </c>
      <c r="E18" s="11">
        <v>150</v>
      </c>
      <c r="F18" s="25"/>
      <c r="G18" s="12"/>
      <c r="H18" s="26">
        <f t="shared" si="0"/>
        <v>0</v>
      </c>
      <c r="I18" s="26">
        <f t="shared" si="1"/>
        <v>0</v>
      </c>
      <c r="J18" s="26">
        <f t="shared" si="2"/>
        <v>0</v>
      </c>
      <c r="K18" s="3"/>
    </row>
    <row r="19" spans="1:11" ht="93" customHeight="1" x14ac:dyDescent="0.3">
      <c r="A19" s="8" t="s">
        <v>96</v>
      </c>
      <c r="B19" s="13" t="s">
        <v>33</v>
      </c>
      <c r="C19" s="10" t="s">
        <v>23</v>
      </c>
      <c r="D19" s="10" t="s">
        <v>91</v>
      </c>
      <c r="E19" s="11">
        <v>150</v>
      </c>
      <c r="F19" s="25"/>
      <c r="G19" s="12"/>
      <c r="H19" s="26">
        <f t="shared" si="0"/>
        <v>0</v>
      </c>
      <c r="I19" s="26">
        <f t="shared" si="1"/>
        <v>0</v>
      </c>
      <c r="J19" s="26">
        <f t="shared" si="2"/>
        <v>0</v>
      </c>
      <c r="K19" s="3"/>
    </row>
    <row r="20" spans="1:11" ht="86.4" x14ac:dyDescent="0.3">
      <c r="A20" s="8" t="s">
        <v>97</v>
      </c>
      <c r="B20" s="13" t="s">
        <v>34</v>
      </c>
      <c r="C20" s="10" t="s">
        <v>23</v>
      </c>
      <c r="D20" s="10" t="s">
        <v>91</v>
      </c>
      <c r="E20" s="11">
        <v>5</v>
      </c>
      <c r="F20" s="25"/>
      <c r="G20" s="12"/>
      <c r="H20" s="26">
        <f t="shared" si="0"/>
        <v>0</v>
      </c>
      <c r="I20" s="26">
        <f t="shared" si="1"/>
        <v>0</v>
      </c>
      <c r="J20" s="26">
        <f t="shared" si="2"/>
        <v>0</v>
      </c>
      <c r="K20" s="3"/>
    </row>
    <row r="21" spans="1:11" ht="86.4" x14ac:dyDescent="0.3">
      <c r="A21" s="8" t="s">
        <v>98</v>
      </c>
      <c r="B21" s="13" t="s">
        <v>35</v>
      </c>
      <c r="C21" s="10" t="s">
        <v>23</v>
      </c>
      <c r="D21" s="10" t="s">
        <v>91</v>
      </c>
      <c r="E21" s="11">
        <v>10</v>
      </c>
      <c r="F21" s="25"/>
      <c r="G21" s="12"/>
      <c r="H21" s="26">
        <f t="shared" si="0"/>
        <v>0</v>
      </c>
      <c r="I21" s="26">
        <f t="shared" si="1"/>
        <v>0</v>
      </c>
      <c r="J21" s="26">
        <f t="shared" si="2"/>
        <v>0</v>
      </c>
      <c r="K21" s="3"/>
    </row>
    <row r="22" spans="1:11" ht="86.4" x14ac:dyDescent="0.3">
      <c r="A22" s="8" t="s">
        <v>99</v>
      </c>
      <c r="B22" s="13" t="s">
        <v>36</v>
      </c>
      <c r="C22" s="10" t="s">
        <v>23</v>
      </c>
      <c r="D22" s="10" t="s">
        <v>91</v>
      </c>
      <c r="E22" s="11">
        <v>80</v>
      </c>
      <c r="F22" s="25"/>
      <c r="G22" s="12"/>
      <c r="H22" s="26">
        <f t="shared" si="0"/>
        <v>0</v>
      </c>
      <c r="I22" s="26">
        <f t="shared" si="1"/>
        <v>0</v>
      </c>
      <c r="J22" s="26">
        <f t="shared" si="2"/>
        <v>0</v>
      </c>
      <c r="K22" s="3"/>
    </row>
    <row r="23" spans="1:11" ht="72" x14ac:dyDescent="0.3">
      <c r="A23" s="8" t="s">
        <v>100</v>
      </c>
      <c r="B23" s="13" t="s">
        <v>37</v>
      </c>
      <c r="C23" s="10" t="s">
        <v>23</v>
      </c>
      <c r="D23" s="10" t="s">
        <v>91</v>
      </c>
      <c r="E23" s="11">
        <v>8</v>
      </c>
      <c r="F23" s="25"/>
      <c r="G23" s="12"/>
      <c r="H23" s="26">
        <f t="shared" si="0"/>
        <v>0</v>
      </c>
      <c r="I23" s="26">
        <f t="shared" si="1"/>
        <v>0</v>
      </c>
      <c r="J23" s="26">
        <f t="shared" si="2"/>
        <v>0</v>
      </c>
      <c r="K23" s="3"/>
    </row>
    <row r="24" spans="1:11" ht="86.4" x14ac:dyDescent="0.3">
      <c r="A24" s="8" t="s">
        <v>101</v>
      </c>
      <c r="B24" s="13" t="s">
        <v>38</v>
      </c>
      <c r="C24" s="10" t="s">
        <v>23</v>
      </c>
      <c r="D24" s="10" t="s">
        <v>91</v>
      </c>
      <c r="E24" s="11">
        <v>50</v>
      </c>
      <c r="F24" s="25"/>
      <c r="G24" s="12"/>
      <c r="H24" s="26">
        <f t="shared" si="0"/>
        <v>0</v>
      </c>
      <c r="I24" s="26">
        <f t="shared" si="1"/>
        <v>0</v>
      </c>
      <c r="J24" s="26">
        <f t="shared" si="2"/>
        <v>0</v>
      </c>
      <c r="K24" s="3"/>
    </row>
    <row r="25" spans="1:11" ht="100.8" x14ac:dyDescent="0.3">
      <c r="A25" s="8" t="s">
        <v>102</v>
      </c>
      <c r="B25" s="13" t="s">
        <v>39</v>
      </c>
      <c r="C25" s="10" t="s">
        <v>23</v>
      </c>
      <c r="D25" s="10" t="s">
        <v>91</v>
      </c>
      <c r="E25" s="11">
        <v>60</v>
      </c>
      <c r="F25" s="25"/>
      <c r="G25" s="12"/>
      <c r="H25" s="26">
        <f t="shared" si="0"/>
        <v>0</v>
      </c>
      <c r="I25" s="26">
        <f t="shared" si="1"/>
        <v>0</v>
      </c>
      <c r="J25" s="26">
        <f t="shared" si="2"/>
        <v>0</v>
      </c>
      <c r="K25" s="3"/>
    </row>
    <row r="26" spans="1:11" ht="57.6" x14ac:dyDescent="0.3">
      <c r="A26" s="8" t="s">
        <v>103</v>
      </c>
      <c r="B26" s="13" t="s">
        <v>40</v>
      </c>
      <c r="C26" s="10" t="s">
        <v>23</v>
      </c>
      <c r="D26" s="10" t="s">
        <v>92</v>
      </c>
      <c r="E26" s="11">
        <v>20</v>
      </c>
      <c r="F26" s="25"/>
      <c r="G26" s="12"/>
      <c r="H26" s="26">
        <f t="shared" si="0"/>
        <v>0</v>
      </c>
      <c r="I26" s="26">
        <f t="shared" si="1"/>
        <v>0</v>
      </c>
      <c r="J26" s="26">
        <f t="shared" si="2"/>
        <v>0</v>
      </c>
      <c r="K26" s="3"/>
    </row>
    <row r="27" spans="1:11" ht="43.2" x14ac:dyDescent="0.3">
      <c r="A27" s="8" t="s">
        <v>104</v>
      </c>
      <c r="B27" s="13" t="s">
        <v>41</v>
      </c>
      <c r="C27" s="10" t="s">
        <v>23</v>
      </c>
      <c r="D27" s="10" t="s">
        <v>92</v>
      </c>
      <c r="E27" s="11">
        <v>20</v>
      </c>
      <c r="F27" s="25"/>
      <c r="G27" s="12"/>
      <c r="H27" s="26">
        <f t="shared" si="0"/>
        <v>0</v>
      </c>
      <c r="I27" s="26">
        <f t="shared" si="1"/>
        <v>0</v>
      </c>
      <c r="J27" s="26">
        <f t="shared" si="2"/>
        <v>0</v>
      </c>
      <c r="K27" s="3"/>
    </row>
    <row r="28" spans="1:11" ht="88.5" customHeight="1" x14ac:dyDescent="0.3">
      <c r="A28" s="8" t="s">
        <v>105</v>
      </c>
      <c r="B28" s="13" t="s">
        <v>42</v>
      </c>
      <c r="C28" s="10" t="s">
        <v>23</v>
      </c>
      <c r="D28" s="10" t="s">
        <v>91</v>
      </c>
      <c r="E28" s="11">
        <v>60</v>
      </c>
      <c r="F28" s="25"/>
      <c r="G28" s="12"/>
      <c r="H28" s="26">
        <f t="shared" si="0"/>
        <v>0</v>
      </c>
      <c r="I28" s="26">
        <f t="shared" si="1"/>
        <v>0</v>
      </c>
      <c r="J28" s="26">
        <f t="shared" si="2"/>
        <v>0</v>
      </c>
      <c r="K28" s="3"/>
    </row>
    <row r="29" spans="1:11" ht="57.6" x14ac:dyDescent="0.3">
      <c r="A29" s="8" t="s">
        <v>106</v>
      </c>
      <c r="B29" s="13" t="s">
        <v>43</v>
      </c>
      <c r="C29" s="10" t="s">
        <v>23</v>
      </c>
      <c r="D29" s="10" t="s">
        <v>91</v>
      </c>
      <c r="E29" s="11">
        <v>30</v>
      </c>
      <c r="F29" s="25"/>
      <c r="G29" s="12"/>
      <c r="H29" s="26">
        <f t="shared" si="0"/>
        <v>0</v>
      </c>
      <c r="I29" s="26">
        <f t="shared" si="1"/>
        <v>0</v>
      </c>
      <c r="J29" s="26">
        <f t="shared" si="2"/>
        <v>0</v>
      </c>
      <c r="K29" s="3"/>
    </row>
    <row r="30" spans="1:11" ht="100.8" x14ac:dyDescent="0.3">
      <c r="A30" s="8" t="s">
        <v>107</v>
      </c>
      <c r="B30" s="13" t="s">
        <v>44</v>
      </c>
      <c r="C30" s="10" t="s">
        <v>23</v>
      </c>
      <c r="D30" s="10" t="s">
        <v>91</v>
      </c>
      <c r="E30" s="11">
        <v>30</v>
      </c>
      <c r="F30" s="25"/>
      <c r="G30" s="12"/>
      <c r="H30" s="26">
        <f t="shared" si="0"/>
        <v>0</v>
      </c>
      <c r="I30" s="26">
        <f t="shared" si="1"/>
        <v>0</v>
      </c>
      <c r="J30" s="26">
        <f t="shared" si="2"/>
        <v>0</v>
      </c>
      <c r="K30" s="3"/>
    </row>
    <row r="31" spans="1:11" ht="86.4" x14ac:dyDescent="0.3">
      <c r="A31" s="8" t="s">
        <v>108</v>
      </c>
      <c r="B31" s="13" t="s">
        <v>45</v>
      </c>
      <c r="C31" s="10" t="s">
        <v>23</v>
      </c>
      <c r="D31" s="10" t="s">
        <v>91</v>
      </c>
      <c r="E31" s="11">
        <v>35</v>
      </c>
      <c r="F31" s="25"/>
      <c r="G31" s="12"/>
      <c r="H31" s="26">
        <f t="shared" si="0"/>
        <v>0</v>
      </c>
      <c r="I31" s="26">
        <f t="shared" si="1"/>
        <v>0</v>
      </c>
      <c r="J31" s="26">
        <f t="shared" si="2"/>
        <v>0</v>
      </c>
      <c r="K31" s="3"/>
    </row>
    <row r="32" spans="1:11" ht="86.4" x14ac:dyDescent="0.3">
      <c r="A32" s="8" t="s">
        <v>109</v>
      </c>
      <c r="B32" s="13" t="s">
        <v>46</v>
      </c>
      <c r="C32" s="10" t="s">
        <v>23</v>
      </c>
      <c r="D32" s="10" t="s">
        <v>91</v>
      </c>
      <c r="E32" s="11">
        <v>5</v>
      </c>
      <c r="F32" s="25"/>
      <c r="G32" s="12"/>
      <c r="H32" s="26">
        <f t="shared" si="0"/>
        <v>0</v>
      </c>
      <c r="I32" s="26">
        <f t="shared" si="1"/>
        <v>0</v>
      </c>
      <c r="J32" s="26">
        <f t="shared" si="2"/>
        <v>0</v>
      </c>
      <c r="K32" s="3"/>
    </row>
    <row r="33" spans="1:11" ht="72" x14ac:dyDescent="0.3">
      <c r="A33" s="8" t="s">
        <v>110</v>
      </c>
      <c r="B33" s="13" t="s">
        <v>47</v>
      </c>
      <c r="C33" s="10" t="s">
        <v>23</v>
      </c>
      <c r="D33" s="10" t="s">
        <v>91</v>
      </c>
      <c r="E33" s="11">
        <v>5</v>
      </c>
      <c r="F33" s="25"/>
      <c r="G33" s="12"/>
      <c r="H33" s="26">
        <f t="shared" si="0"/>
        <v>0</v>
      </c>
      <c r="I33" s="26">
        <f t="shared" si="1"/>
        <v>0</v>
      </c>
      <c r="J33" s="26">
        <f t="shared" si="2"/>
        <v>0</v>
      </c>
      <c r="K33" s="3"/>
    </row>
    <row r="34" spans="1:11" ht="57.6" x14ac:dyDescent="0.3">
      <c r="A34" s="8" t="s">
        <v>111</v>
      </c>
      <c r="B34" s="14" t="s">
        <v>48</v>
      </c>
      <c r="C34" s="10" t="s">
        <v>23</v>
      </c>
      <c r="D34" s="10" t="s">
        <v>91</v>
      </c>
      <c r="E34" s="11">
        <v>5</v>
      </c>
      <c r="F34" s="25"/>
      <c r="G34" s="12"/>
      <c r="H34" s="26">
        <f t="shared" si="0"/>
        <v>0</v>
      </c>
      <c r="I34" s="26">
        <f t="shared" si="1"/>
        <v>0</v>
      </c>
      <c r="J34" s="26">
        <f t="shared" si="2"/>
        <v>0</v>
      </c>
      <c r="K34" s="3"/>
    </row>
    <row r="35" spans="1:11" ht="72" x14ac:dyDescent="0.3">
      <c r="A35" s="8" t="s">
        <v>112</v>
      </c>
      <c r="B35" s="13" t="s">
        <v>49</v>
      </c>
      <c r="C35" s="10" t="s">
        <v>23</v>
      </c>
      <c r="D35" s="10" t="s">
        <v>91</v>
      </c>
      <c r="E35" s="11">
        <v>120</v>
      </c>
      <c r="F35" s="25"/>
      <c r="G35" s="12"/>
      <c r="H35" s="26">
        <f t="shared" si="0"/>
        <v>0</v>
      </c>
      <c r="I35" s="26">
        <f t="shared" si="1"/>
        <v>0</v>
      </c>
      <c r="J35" s="26">
        <f t="shared" si="2"/>
        <v>0</v>
      </c>
      <c r="K35" s="3"/>
    </row>
    <row r="36" spans="1:11" ht="57.6" x14ac:dyDescent="0.3">
      <c r="A36" s="8" t="s">
        <v>113</v>
      </c>
      <c r="B36" s="13" t="s">
        <v>50</v>
      </c>
      <c r="C36" s="10" t="s">
        <v>23</v>
      </c>
      <c r="D36" s="10" t="s">
        <v>91</v>
      </c>
      <c r="E36" s="11">
        <v>30</v>
      </c>
      <c r="F36" s="25"/>
      <c r="G36" s="12"/>
      <c r="H36" s="26">
        <f t="shared" si="0"/>
        <v>0</v>
      </c>
      <c r="I36" s="26">
        <f t="shared" si="1"/>
        <v>0</v>
      </c>
      <c r="J36" s="26">
        <f t="shared" si="2"/>
        <v>0</v>
      </c>
      <c r="K36" s="3"/>
    </row>
    <row r="37" spans="1:11" ht="72" x14ac:dyDescent="0.3">
      <c r="A37" s="8" t="s">
        <v>114</v>
      </c>
      <c r="B37" s="13" t="s">
        <v>51</v>
      </c>
      <c r="C37" s="10" t="s">
        <v>23</v>
      </c>
      <c r="D37" s="10" t="s">
        <v>92</v>
      </c>
      <c r="E37" s="11">
        <v>30</v>
      </c>
      <c r="F37" s="25"/>
      <c r="G37" s="12"/>
      <c r="H37" s="26">
        <f t="shared" si="0"/>
        <v>0</v>
      </c>
      <c r="I37" s="26">
        <f t="shared" si="1"/>
        <v>0</v>
      </c>
      <c r="J37" s="26">
        <f t="shared" si="2"/>
        <v>0</v>
      </c>
      <c r="K37" s="3"/>
    </row>
    <row r="38" spans="1:11" ht="43.2" x14ac:dyDescent="0.3">
      <c r="A38" s="8" t="s">
        <v>115</v>
      </c>
      <c r="B38" s="13" t="s">
        <v>52</v>
      </c>
      <c r="C38" s="10" t="s">
        <v>23</v>
      </c>
      <c r="D38" s="10" t="s">
        <v>92</v>
      </c>
      <c r="E38" s="11">
        <v>20</v>
      </c>
      <c r="F38" s="25"/>
      <c r="G38" s="12"/>
      <c r="H38" s="26">
        <f t="shared" si="0"/>
        <v>0</v>
      </c>
      <c r="I38" s="26">
        <f t="shared" si="1"/>
        <v>0</v>
      </c>
      <c r="J38" s="26">
        <f t="shared" si="2"/>
        <v>0</v>
      </c>
      <c r="K38" s="3"/>
    </row>
    <row r="39" spans="1:11" ht="72" x14ac:dyDescent="0.3">
      <c r="A39" s="8" t="s">
        <v>116</v>
      </c>
      <c r="B39" s="13" t="s">
        <v>53</v>
      </c>
      <c r="C39" s="10" t="s">
        <v>23</v>
      </c>
      <c r="D39" s="10" t="s">
        <v>92</v>
      </c>
      <c r="E39" s="11">
        <v>2</v>
      </c>
      <c r="F39" s="25"/>
      <c r="G39" s="12"/>
      <c r="H39" s="26">
        <f t="shared" si="0"/>
        <v>0</v>
      </c>
      <c r="I39" s="26">
        <f t="shared" si="1"/>
        <v>0</v>
      </c>
      <c r="J39" s="26">
        <f t="shared" si="2"/>
        <v>0</v>
      </c>
      <c r="K39" s="3"/>
    </row>
    <row r="40" spans="1:11" ht="57.6" x14ac:dyDescent="0.3">
      <c r="A40" s="8" t="s">
        <v>117</v>
      </c>
      <c r="B40" s="13" t="s">
        <v>54</v>
      </c>
      <c r="C40" s="10" t="s">
        <v>23</v>
      </c>
      <c r="D40" s="10" t="s">
        <v>92</v>
      </c>
      <c r="E40" s="11">
        <v>2</v>
      </c>
      <c r="F40" s="25"/>
      <c r="G40" s="12"/>
      <c r="H40" s="26">
        <f t="shared" si="0"/>
        <v>0</v>
      </c>
      <c r="I40" s="26">
        <f t="shared" si="1"/>
        <v>0</v>
      </c>
      <c r="J40" s="26">
        <f t="shared" si="2"/>
        <v>0</v>
      </c>
      <c r="K40" s="3"/>
    </row>
    <row r="41" spans="1:11" ht="57.6" x14ac:dyDescent="0.3">
      <c r="A41" s="8" t="s">
        <v>118</v>
      </c>
      <c r="B41" s="13" t="s">
        <v>55</v>
      </c>
      <c r="C41" s="10" t="s">
        <v>23</v>
      </c>
      <c r="D41" s="10" t="s">
        <v>92</v>
      </c>
      <c r="E41" s="11">
        <v>2</v>
      </c>
      <c r="F41" s="25"/>
      <c r="G41" s="12"/>
      <c r="H41" s="26">
        <f t="shared" si="0"/>
        <v>0</v>
      </c>
      <c r="I41" s="26">
        <f t="shared" si="1"/>
        <v>0</v>
      </c>
      <c r="J41" s="26">
        <f t="shared" si="2"/>
        <v>0</v>
      </c>
      <c r="K41" s="3"/>
    </row>
    <row r="42" spans="1:11" x14ac:dyDescent="0.3">
      <c r="A42" s="8" t="s">
        <v>119</v>
      </c>
      <c r="B42" s="13" t="s">
        <v>56</v>
      </c>
      <c r="C42" s="10" t="s">
        <v>23</v>
      </c>
      <c r="D42" s="10" t="s">
        <v>91</v>
      </c>
      <c r="E42" s="11">
        <v>2</v>
      </c>
      <c r="F42" s="25"/>
      <c r="G42" s="12"/>
      <c r="H42" s="26">
        <f t="shared" si="0"/>
        <v>0</v>
      </c>
      <c r="I42" s="26">
        <f t="shared" si="1"/>
        <v>0</v>
      </c>
      <c r="J42" s="26">
        <f t="shared" si="2"/>
        <v>0</v>
      </c>
      <c r="K42" s="3"/>
    </row>
    <row r="43" spans="1:11" x14ac:dyDescent="0.3">
      <c r="A43" s="8" t="s">
        <v>120</v>
      </c>
      <c r="B43" s="13" t="s">
        <v>57</v>
      </c>
      <c r="C43" s="10" t="s">
        <v>23</v>
      </c>
      <c r="D43" s="10" t="s">
        <v>92</v>
      </c>
      <c r="E43" s="11">
        <v>10</v>
      </c>
      <c r="F43" s="25"/>
      <c r="G43" s="12"/>
      <c r="H43" s="26">
        <f t="shared" si="0"/>
        <v>0</v>
      </c>
      <c r="I43" s="26">
        <f t="shared" si="1"/>
        <v>0</v>
      </c>
      <c r="J43" s="26">
        <f t="shared" si="2"/>
        <v>0</v>
      </c>
      <c r="K43" s="3"/>
    </row>
    <row r="44" spans="1:11" x14ac:dyDescent="0.3">
      <c r="A44" s="8" t="s">
        <v>121</v>
      </c>
      <c r="B44" s="13" t="s">
        <v>58</v>
      </c>
      <c r="C44" s="10" t="s">
        <v>23</v>
      </c>
      <c r="D44" s="10" t="s">
        <v>91</v>
      </c>
      <c r="E44" s="11">
        <v>2</v>
      </c>
      <c r="F44" s="25"/>
      <c r="G44" s="12"/>
      <c r="H44" s="26">
        <f t="shared" si="0"/>
        <v>0</v>
      </c>
      <c r="I44" s="26">
        <f t="shared" si="1"/>
        <v>0</v>
      </c>
      <c r="J44" s="26">
        <f t="shared" si="2"/>
        <v>0</v>
      </c>
      <c r="K44" s="3"/>
    </row>
    <row r="45" spans="1:11" x14ac:dyDescent="0.3">
      <c r="A45" s="8" t="s">
        <v>122</v>
      </c>
      <c r="B45" s="13" t="s">
        <v>59</v>
      </c>
      <c r="C45" s="10" t="s">
        <v>23</v>
      </c>
      <c r="D45" s="10" t="s">
        <v>91</v>
      </c>
      <c r="E45" s="11">
        <v>2</v>
      </c>
      <c r="F45" s="25"/>
      <c r="G45" s="12"/>
      <c r="H45" s="26">
        <f t="shared" si="0"/>
        <v>0</v>
      </c>
      <c r="I45" s="26">
        <f t="shared" si="1"/>
        <v>0</v>
      </c>
      <c r="J45" s="26">
        <f t="shared" si="2"/>
        <v>0</v>
      </c>
      <c r="K45" s="3"/>
    </row>
    <row r="46" spans="1:11" ht="72" x14ac:dyDescent="0.3">
      <c r="A46" s="8" t="s">
        <v>123</v>
      </c>
      <c r="B46" s="13" t="s">
        <v>60</v>
      </c>
      <c r="C46" s="10" t="s">
        <v>23</v>
      </c>
      <c r="D46" s="10" t="s">
        <v>91</v>
      </c>
      <c r="E46" s="11">
        <v>10</v>
      </c>
      <c r="F46" s="25"/>
      <c r="G46" s="12"/>
      <c r="H46" s="26">
        <f t="shared" si="0"/>
        <v>0</v>
      </c>
      <c r="I46" s="26">
        <f t="shared" si="1"/>
        <v>0</v>
      </c>
      <c r="J46" s="26">
        <f t="shared" si="2"/>
        <v>0</v>
      </c>
      <c r="K46" s="3"/>
    </row>
    <row r="47" spans="1:11" ht="87.75" customHeight="1" x14ac:dyDescent="0.3">
      <c r="A47" s="8" t="s">
        <v>124</v>
      </c>
      <c r="B47" s="13" t="s">
        <v>61</v>
      </c>
      <c r="C47" s="10" t="s">
        <v>23</v>
      </c>
      <c r="D47" s="10" t="s">
        <v>91</v>
      </c>
      <c r="E47" s="11">
        <v>15</v>
      </c>
      <c r="F47" s="25"/>
      <c r="G47" s="12"/>
      <c r="H47" s="26">
        <f t="shared" si="0"/>
        <v>0</v>
      </c>
      <c r="I47" s="26">
        <f t="shared" si="1"/>
        <v>0</v>
      </c>
      <c r="J47" s="26">
        <f t="shared" si="2"/>
        <v>0</v>
      </c>
      <c r="K47" s="3"/>
    </row>
    <row r="48" spans="1:11" ht="43.2" x14ac:dyDescent="0.3">
      <c r="A48" s="8" t="s">
        <v>125</v>
      </c>
      <c r="B48" s="13" t="s">
        <v>62</v>
      </c>
      <c r="C48" s="10" t="s">
        <v>23</v>
      </c>
      <c r="D48" s="10" t="s">
        <v>92</v>
      </c>
      <c r="E48" s="11">
        <v>30</v>
      </c>
      <c r="F48" s="25"/>
      <c r="G48" s="12"/>
      <c r="H48" s="26">
        <f t="shared" si="0"/>
        <v>0</v>
      </c>
      <c r="I48" s="26">
        <f t="shared" si="1"/>
        <v>0</v>
      </c>
      <c r="J48" s="26">
        <f t="shared" si="2"/>
        <v>0</v>
      </c>
      <c r="K48" s="3"/>
    </row>
    <row r="49" spans="1:11" ht="57.6" x14ac:dyDescent="0.3">
      <c r="A49" s="8" t="s">
        <v>126</v>
      </c>
      <c r="B49" s="14" t="s">
        <v>63</v>
      </c>
      <c r="C49" s="10" t="s">
        <v>23</v>
      </c>
      <c r="D49" s="10" t="s">
        <v>92</v>
      </c>
      <c r="E49" s="11">
        <v>20</v>
      </c>
      <c r="F49" s="25"/>
      <c r="G49" s="12"/>
      <c r="H49" s="26">
        <f t="shared" si="0"/>
        <v>0</v>
      </c>
      <c r="I49" s="26">
        <f t="shared" si="1"/>
        <v>0</v>
      </c>
      <c r="J49" s="26">
        <f t="shared" si="2"/>
        <v>0</v>
      </c>
      <c r="K49" s="3"/>
    </row>
    <row r="50" spans="1:11" ht="57.6" x14ac:dyDescent="0.3">
      <c r="A50" s="8" t="s">
        <v>127</v>
      </c>
      <c r="B50" s="14" t="s">
        <v>64</v>
      </c>
      <c r="C50" s="10" t="s">
        <v>23</v>
      </c>
      <c r="D50" s="10" t="s">
        <v>91</v>
      </c>
      <c r="E50" s="11">
        <v>10</v>
      </c>
      <c r="F50" s="25"/>
      <c r="G50" s="12"/>
      <c r="H50" s="26">
        <f t="shared" si="0"/>
        <v>0</v>
      </c>
      <c r="I50" s="26">
        <f t="shared" si="1"/>
        <v>0</v>
      </c>
      <c r="J50" s="26">
        <f t="shared" si="2"/>
        <v>0</v>
      </c>
      <c r="K50" s="3"/>
    </row>
    <row r="51" spans="1:11" ht="86.4" x14ac:dyDescent="0.3">
      <c r="A51" s="8" t="s">
        <v>128</v>
      </c>
      <c r="B51" s="13" t="s">
        <v>65</v>
      </c>
      <c r="C51" s="10" t="s">
        <v>23</v>
      </c>
      <c r="D51" s="10" t="s">
        <v>91</v>
      </c>
      <c r="E51" s="11">
        <v>100</v>
      </c>
      <c r="F51" s="25"/>
      <c r="G51" s="12"/>
      <c r="H51" s="26">
        <f t="shared" si="0"/>
        <v>0</v>
      </c>
      <c r="I51" s="26">
        <f t="shared" si="1"/>
        <v>0</v>
      </c>
      <c r="J51" s="26">
        <f t="shared" si="2"/>
        <v>0</v>
      </c>
      <c r="K51" s="3"/>
    </row>
    <row r="52" spans="1:11" ht="86.4" x14ac:dyDescent="0.3">
      <c r="A52" s="8" t="s">
        <v>129</v>
      </c>
      <c r="B52" s="13" t="s">
        <v>66</v>
      </c>
      <c r="C52" s="10" t="s">
        <v>23</v>
      </c>
      <c r="D52" s="10" t="s">
        <v>91</v>
      </c>
      <c r="E52" s="11">
        <v>800</v>
      </c>
      <c r="F52" s="25"/>
      <c r="G52" s="12"/>
      <c r="H52" s="26">
        <f t="shared" si="0"/>
        <v>0</v>
      </c>
      <c r="I52" s="26">
        <f t="shared" si="1"/>
        <v>0</v>
      </c>
      <c r="J52" s="26">
        <f t="shared" si="2"/>
        <v>0</v>
      </c>
      <c r="K52" s="3"/>
    </row>
    <row r="53" spans="1:11" ht="57.6" x14ac:dyDescent="0.3">
      <c r="A53" s="8" t="s">
        <v>130</v>
      </c>
      <c r="B53" s="14" t="s">
        <v>94</v>
      </c>
      <c r="C53" s="10" t="s">
        <v>23</v>
      </c>
      <c r="D53" s="10" t="s">
        <v>91</v>
      </c>
      <c r="E53" s="11">
        <v>20</v>
      </c>
      <c r="F53" s="25"/>
      <c r="G53" s="12"/>
      <c r="H53" s="26">
        <f t="shared" si="0"/>
        <v>0</v>
      </c>
      <c r="I53" s="26">
        <f t="shared" si="1"/>
        <v>0</v>
      </c>
      <c r="J53" s="26">
        <f t="shared" si="2"/>
        <v>0</v>
      </c>
      <c r="K53" s="3"/>
    </row>
    <row r="54" spans="1:11" ht="72" x14ac:dyDescent="0.3">
      <c r="A54" s="8" t="s">
        <v>131</v>
      </c>
      <c r="B54" s="13" t="s">
        <v>67</v>
      </c>
      <c r="C54" s="10" t="s">
        <v>23</v>
      </c>
      <c r="D54" s="10" t="s">
        <v>91</v>
      </c>
      <c r="E54" s="11">
        <v>10</v>
      </c>
      <c r="F54" s="25"/>
      <c r="G54" s="12"/>
      <c r="H54" s="26">
        <f t="shared" si="0"/>
        <v>0</v>
      </c>
      <c r="I54" s="26">
        <f t="shared" si="1"/>
        <v>0</v>
      </c>
      <c r="J54" s="26">
        <f t="shared" si="2"/>
        <v>0</v>
      </c>
      <c r="K54" s="3"/>
    </row>
    <row r="55" spans="1:11" ht="57.6" x14ac:dyDescent="0.3">
      <c r="A55" s="8" t="s">
        <v>132</v>
      </c>
      <c r="B55" s="13" t="s">
        <v>68</v>
      </c>
      <c r="C55" s="10" t="s">
        <v>23</v>
      </c>
      <c r="D55" s="10" t="s">
        <v>91</v>
      </c>
      <c r="E55" s="11">
        <v>10</v>
      </c>
      <c r="F55" s="25"/>
      <c r="G55" s="12"/>
      <c r="H55" s="26">
        <f t="shared" si="0"/>
        <v>0</v>
      </c>
      <c r="I55" s="26">
        <f t="shared" si="1"/>
        <v>0</v>
      </c>
      <c r="J55" s="26">
        <f t="shared" si="2"/>
        <v>0</v>
      </c>
      <c r="K55" s="3"/>
    </row>
    <row r="56" spans="1:11" ht="100.8" x14ac:dyDescent="0.3">
      <c r="A56" s="8" t="s">
        <v>133</v>
      </c>
      <c r="B56" s="13" t="s">
        <v>69</v>
      </c>
      <c r="C56" s="10" t="s">
        <v>23</v>
      </c>
      <c r="D56" s="10" t="s">
        <v>91</v>
      </c>
      <c r="E56" s="11">
        <v>30</v>
      </c>
      <c r="F56" s="25"/>
      <c r="G56" s="12"/>
      <c r="H56" s="26">
        <f t="shared" si="0"/>
        <v>0</v>
      </c>
      <c r="I56" s="26">
        <f t="shared" si="1"/>
        <v>0</v>
      </c>
      <c r="J56" s="26">
        <f t="shared" si="2"/>
        <v>0</v>
      </c>
      <c r="K56" s="3"/>
    </row>
    <row r="57" spans="1:11" ht="72" x14ac:dyDescent="0.3">
      <c r="A57" s="8" t="s">
        <v>134</v>
      </c>
      <c r="B57" s="13" t="s">
        <v>70</v>
      </c>
      <c r="C57" s="10" t="s">
        <v>23</v>
      </c>
      <c r="D57" s="15" t="s">
        <v>91</v>
      </c>
      <c r="E57" s="16">
        <v>10</v>
      </c>
      <c r="F57" s="25"/>
      <c r="G57" s="12"/>
      <c r="H57" s="26">
        <f t="shared" si="0"/>
        <v>0</v>
      </c>
      <c r="I57" s="26">
        <f t="shared" si="1"/>
        <v>0</v>
      </c>
      <c r="J57" s="26">
        <f t="shared" si="2"/>
        <v>0</v>
      </c>
      <c r="K57" s="3"/>
    </row>
    <row r="58" spans="1:11" ht="57.6" x14ac:dyDescent="0.3">
      <c r="A58" s="8" t="s">
        <v>135</v>
      </c>
      <c r="B58" s="13" t="s">
        <v>71</v>
      </c>
      <c r="C58" s="10" t="s">
        <v>23</v>
      </c>
      <c r="D58" s="15" t="s">
        <v>91</v>
      </c>
      <c r="E58" s="16">
        <v>60</v>
      </c>
      <c r="F58" s="25"/>
      <c r="G58" s="12"/>
      <c r="H58" s="26">
        <f t="shared" si="0"/>
        <v>0</v>
      </c>
      <c r="I58" s="26">
        <f t="shared" si="1"/>
        <v>0</v>
      </c>
      <c r="J58" s="26">
        <f t="shared" si="2"/>
        <v>0</v>
      </c>
      <c r="K58" s="3"/>
    </row>
    <row r="59" spans="1:11" ht="57.6" x14ac:dyDescent="0.3">
      <c r="A59" s="8" t="s">
        <v>136</v>
      </c>
      <c r="B59" s="13" t="s">
        <v>72</v>
      </c>
      <c r="C59" s="10" t="s">
        <v>23</v>
      </c>
      <c r="D59" s="15" t="s">
        <v>91</v>
      </c>
      <c r="E59" s="16">
        <v>20</v>
      </c>
      <c r="F59" s="25"/>
      <c r="G59" s="12"/>
      <c r="H59" s="26">
        <f t="shared" si="0"/>
        <v>0</v>
      </c>
      <c r="I59" s="26">
        <f t="shared" si="1"/>
        <v>0</v>
      </c>
      <c r="J59" s="26">
        <f t="shared" si="2"/>
        <v>0</v>
      </c>
      <c r="K59" s="3"/>
    </row>
    <row r="60" spans="1:11" ht="57.6" x14ac:dyDescent="0.3">
      <c r="A60" s="8" t="s">
        <v>137</v>
      </c>
      <c r="B60" s="13" t="s">
        <v>73</v>
      </c>
      <c r="C60" s="10" t="s">
        <v>23</v>
      </c>
      <c r="D60" s="15" t="s">
        <v>91</v>
      </c>
      <c r="E60" s="16">
        <v>5</v>
      </c>
      <c r="F60" s="25"/>
      <c r="G60" s="12"/>
      <c r="H60" s="26">
        <f t="shared" si="0"/>
        <v>0</v>
      </c>
      <c r="I60" s="26">
        <f t="shared" si="1"/>
        <v>0</v>
      </c>
      <c r="J60" s="26">
        <f t="shared" si="2"/>
        <v>0</v>
      </c>
      <c r="K60" s="3"/>
    </row>
    <row r="61" spans="1:11" ht="43.2" x14ac:dyDescent="0.3">
      <c r="A61" s="8" t="s">
        <v>138</v>
      </c>
      <c r="B61" s="14" t="s">
        <v>74</v>
      </c>
      <c r="C61" s="10" t="s">
        <v>23</v>
      </c>
      <c r="D61" s="15" t="s">
        <v>91</v>
      </c>
      <c r="E61" s="16">
        <v>12</v>
      </c>
      <c r="F61" s="25"/>
      <c r="G61" s="12"/>
      <c r="H61" s="26">
        <f t="shared" si="0"/>
        <v>0</v>
      </c>
      <c r="I61" s="26">
        <f t="shared" si="1"/>
        <v>0</v>
      </c>
      <c r="J61" s="26">
        <f t="shared" si="2"/>
        <v>0</v>
      </c>
      <c r="K61" s="3"/>
    </row>
    <row r="62" spans="1:11" ht="43.2" x14ac:dyDescent="0.3">
      <c r="A62" s="8" t="s">
        <v>139</v>
      </c>
      <c r="B62" s="14" t="s">
        <v>75</v>
      </c>
      <c r="C62" s="10" t="s">
        <v>23</v>
      </c>
      <c r="D62" s="16" t="s">
        <v>91</v>
      </c>
      <c r="E62" s="16">
        <v>12</v>
      </c>
      <c r="F62" s="25"/>
      <c r="G62" s="12"/>
      <c r="H62" s="26">
        <f t="shared" si="0"/>
        <v>0</v>
      </c>
      <c r="I62" s="26">
        <f t="shared" si="1"/>
        <v>0</v>
      </c>
      <c r="J62" s="26">
        <f t="shared" si="2"/>
        <v>0</v>
      </c>
      <c r="K62" s="3"/>
    </row>
    <row r="63" spans="1:11" ht="57.6" x14ac:dyDescent="0.3">
      <c r="A63" s="8" t="s">
        <v>140</v>
      </c>
      <c r="B63" s="13" t="s">
        <v>76</v>
      </c>
      <c r="C63" s="10" t="s">
        <v>23</v>
      </c>
      <c r="D63" s="16" t="s">
        <v>91</v>
      </c>
      <c r="E63" s="16">
        <v>200</v>
      </c>
      <c r="F63" s="25"/>
      <c r="G63" s="12"/>
      <c r="H63" s="26">
        <f t="shared" si="0"/>
        <v>0</v>
      </c>
      <c r="I63" s="26">
        <f t="shared" si="1"/>
        <v>0</v>
      </c>
      <c r="J63" s="26">
        <f t="shared" si="2"/>
        <v>0</v>
      </c>
      <c r="K63" s="3"/>
    </row>
    <row r="64" spans="1:11" ht="28.8" x14ac:dyDescent="0.3">
      <c r="A64" s="8" t="s">
        <v>141</v>
      </c>
      <c r="B64" s="13" t="s">
        <v>77</v>
      </c>
      <c r="C64" s="10" t="s">
        <v>23</v>
      </c>
      <c r="D64" s="15" t="s">
        <v>92</v>
      </c>
      <c r="E64" s="16">
        <v>10</v>
      </c>
      <c r="F64" s="25"/>
      <c r="G64" s="12"/>
      <c r="H64" s="26">
        <f t="shared" si="0"/>
        <v>0</v>
      </c>
      <c r="I64" s="26">
        <f t="shared" si="1"/>
        <v>0</v>
      </c>
      <c r="J64" s="26">
        <f t="shared" si="2"/>
        <v>0</v>
      </c>
      <c r="K64" s="3"/>
    </row>
    <row r="65" spans="1:11" ht="28.8" x14ac:dyDescent="0.3">
      <c r="A65" s="8" t="s">
        <v>142</v>
      </c>
      <c r="B65" s="13" t="s">
        <v>78</v>
      </c>
      <c r="C65" s="10" t="s">
        <v>23</v>
      </c>
      <c r="D65" s="15" t="s">
        <v>92</v>
      </c>
      <c r="E65" s="16">
        <v>10</v>
      </c>
      <c r="F65" s="25"/>
      <c r="G65" s="12"/>
      <c r="H65" s="26">
        <f t="shared" si="0"/>
        <v>0</v>
      </c>
      <c r="I65" s="26">
        <f t="shared" si="1"/>
        <v>0</v>
      </c>
      <c r="J65" s="26">
        <f t="shared" si="2"/>
        <v>0</v>
      </c>
      <c r="K65" s="3"/>
    </row>
    <row r="66" spans="1:11" ht="43.2" x14ac:dyDescent="0.3">
      <c r="A66" s="8" t="s">
        <v>143</v>
      </c>
      <c r="B66" s="14" t="s">
        <v>79</v>
      </c>
      <c r="C66" s="10" t="s">
        <v>23</v>
      </c>
      <c r="D66" s="15" t="s">
        <v>92</v>
      </c>
      <c r="E66" s="16">
        <v>10</v>
      </c>
      <c r="F66" s="25"/>
      <c r="G66" s="12"/>
      <c r="H66" s="26">
        <f t="shared" si="0"/>
        <v>0</v>
      </c>
      <c r="I66" s="26">
        <f t="shared" si="1"/>
        <v>0</v>
      </c>
      <c r="J66" s="26">
        <f t="shared" si="2"/>
        <v>0</v>
      </c>
      <c r="K66" s="3"/>
    </row>
    <row r="67" spans="1:11" ht="40.799999999999997" customHeight="1" x14ac:dyDescent="0.3">
      <c r="A67" s="8" t="s">
        <v>144</v>
      </c>
      <c r="B67" s="13" t="s">
        <v>80</v>
      </c>
      <c r="C67" s="10" t="s">
        <v>23</v>
      </c>
      <c r="D67" s="15" t="s">
        <v>91</v>
      </c>
      <c r="E67" s="16">
        <v>10</v>
      </c>
      <c r="F67" s="25"/>
      <c r="G67" s="12"/>
      <c r="H67" s="26">
        <f t="shared" si="0"/>
        <v>0</v>
      </c>
      <c r="I67" s="26">
        <f t="shared" si="1"/>
        <v>0</v>
      </c>
      <c r="J67" s="26">
        <f t="shared" si="2"/>
        <v>0</v>
      </c>
      <c r="K67" s="3"/>
    </row>
    <row r="68" spans="1:11" ht="57.6" x14ac:dyDescent="0.3">
      <c r="A68" s="8" t="s">
        <v>145</v>
      </c>
      <c r="B68" s="14" t="s">
        <v>81</v>
      </c>
      <c r="C68" s="10" t="s">
        <v>23</v>
      </c>
      <c r="D68" s="15" t="s">
        <v>91</v>
      </c>
      <c r="E68" s="16">
        <v>20</v>
      </c>
      <c r="F68" s="25"/>
      <c r="G68" s="12"/>
      <c r="H68" s="26">
        <f t="shared" si="0"/>
        <v>0</v>
      </c>
      <c r="I68" s="26">
        <f t="shared" si="1"/>
        <v>0</v>
      </c>
      <c r="J68" s="26">
        <f t="shared" si="2"/>
        <v>0</v>
      </c>
      <c r="K68" s="3"/>
    </row>
    <row r="69" spans="1:11" ht="57.6" x14ac:dyDescent="0.3">
      <c r="A69" s="8" t="s">
        <v>146</v>
      </c>
      <c r="B69" s="13" t="s">
        <v>82</v>
      </c>
      <c r="C69" s="10" t="s">
        <v>23</v>
      </c>
      <c r="D69" s="15" t="s">
        <v>91</v>
      </c>
      <c r="E69" s="16">
        <v>0.5</v>
      </c>
      <c r="F69" s="25"/>
      <c r="G69" s="12"/>
      <c r="H69" s="26">
        <f t="shared" si="0"/>
        <v>0</v>
      </c>
      <c r="I69" s="26">
        <f t="shared" si="1"/>
        <v>0</v>
      </c>
      <c r="J69" s="26">
        <f t="shared" si="2"/>
        <v>0</v>
      </c>
      <c r="K69" s="3"/>
    </row>
    <row r="70" spans="1:11" ht="57.6" x14ac:dyDescent="0.3">
      <c r="A70" s="8" t="s">
        <v>147</v>
      </c>
      <c r="B70" s="13" t="s">
        <v>83</v>
      </c>
      <c r="C70" s="10" t="s">
        <v>23</v>
      </c>
      <c r="D70" s="15" t="s">
        <v>92</v>
      </c>
      <c r="E70" s="16">
        <v>10</v>
      </c>
      <c r="F70" s="25"/>
      <c r="G70" s="12"/>
      <c r="H70" s="26">
        <f t="shared" si="0"/>
        <v>0</v>
      </c>
      <c r="I70" s="26">
        <f t="shared" si="1"/>
        <v>0</v>
      </c>
      <c r="J70" s="26">
        <f t="shared" si="2"/>
        <v>0</v>
      </c>
      <c r="K70" s="3"/>
    </row>
    <row r="71" spans="1:11" ht="43.2" x14ac:dyDescent="0.3">
      <c r="A71" s="8" t="s">
        <v>148</v>
      </c>
      <c r="B71" s="13" t="s">
        <v>84</v>
      </c>
      <c r="C71" s="10" t="s">
        <v>23</v>
      </c>
      <c r="D71" s="15" t="s">
        <v>92</v>
      </c>
      <c r="E71" s="16">
        <v>10</v>
      </c>
      <c r="F71" s="25"/>
      <c r="G71" s="12"/>
      <c r="H71" s="26">
        <f t="shared" si="0"/>
        <v>0</v>
      </c>
      <c r="I71" s="26">
        <f t="shared" si="1"/>
        <v>0</v>
      </c>
      <c r="J71" s="26">
        <f t="shared" si="2"/>
        <v>0</v>
      </c>
      <c r="K71" s="3"/>
    </row>
    <row r="72" spans="1:11" ht="43.2" x14ac:dyDescent="0.3">
      <c r="A72" s="8" t="s">
        <v>149</v>
      </c>
      <c r="B72" s="13" t="s">
        <v>85</v>
      </c>
      <c r="C72" s="10" t="s">
        <v>23</v>
      </c>
      <c r="D72" s="15" t="s">
        <v>92</v>
      </c>
      <c r="E72" s="16">
        <v>60</v>
      </c>
      <c r="F72" s="25"/>
      <c r="G72" s="12"/>
      <c r="H72" s="26">
        <f t="shared" si="0"/>
        <v>0</v>
      </c>
      <c r="I72" s="26">
        <f t="shared" si="1"/>
        <v>0</v>
      </c>
      <c r="J72" s="26">
        <f t="shared" si="2"/>
        <v>0</v>
      </c>
      <c r="K72" s="3"/>
    </row>
    <row r="73" spans="1:11" ht="86.4" x14ac:dyDescent="0.3">
      <c r="A73" s="8" t="s">
        <v>150</v>
      </c>
      <c r="B73" s="13" t="s">
        <v>86</v>
      </c>
      <c r="C73" s="10" t="s">
        <v>23</v>
      </c>
      <c r="D73" s="15" t="s">
        <v>91</v>
      </c>
      <c r="E73" s="16">
        <v>100</v>
      </c>
      <c r="F73" s="25"/>
      <c r="G73" s="12"/>
      <c r="H73" s="26">
        <f t="shared" si="0"/>
        <v>0</v>
      </c>
      <c r="I73" s="26">
        <f t="shared" si="1"/>
        <v>0</v>
      </c>
      <c r="J73" s="26">
        <f t="shared" si="2"/>
        <v>0</v>
      </c>
      <c r="K73" s="3"/>
    </row>
    <row r="74" spans="1:11" ht="57.6" x14ac:dyDescent="0.3">
      <c r="A74" s="8" t="s">
        <v>151</v>
      </c>
      <c r="B74" s="17" t="s">
        <v>87</v>
      </c>
      <c r="C74" s="10" t="s">
        <v>23</v>
      </c>
      <c r="D74" s="15" t="s">
        <v>92</v>
      </c>
      <c r="E74" s="16">
        <v>1</v>
      </c>
      <c r="F74" s="25"/>
      <c r="G74" s="12"/>
      <c r="H74" s="26">
        <f t="shared" ref="H74:H77" si="3">E74*F74</f>
        <v>0</v>
      </c>
      <c r="I74" s="26">
        <f t="shared" ref="I74:I77" si="4">H74*G74</f>
        <v>0</v>
      </c>
      <c r="J74" s="26">
        <f t="shared" ref="J74:J77" si="5">SUM(H74+I74)</f>
        <v>0</v>
      </c>
      <c r="K74" s="3"/>
    </row>
    <row r="75" spans="1:11" ht="72" x14ac:dyDescent="0.3">
      <c r="A75" s="8" t="s">
        <v>152</v>
      </c>
      <c r="B75" s="17" t="s">
        <v>88</v>
      </c>
      <c r="C75" s="10" t="s">
        <v>23</v>
      </c>
      <c r="D75" s="15" t="s">
        <v>92</v>
      </c>
      <c r="E75" s="16">
        <v>1</v>
      </c>
      <c r="F75" s="25"/>
      <c r="G75" s="12"/>
      <c r="H75" s="26">
        <f t="shared" si="3"/>
        <v>0</v>
      </c>
      <c r="I75" s="26">
        <f t="shared" si="4"/>
        <v>0</v>
      </c>
      <c r="J75" s="26">
        <f t="shared" si="5"/>
        <v>0</v>
      </c>
      <c r="K75" s="3"/>
    </row>
    <row r="76" spans="1:11" ht="72" x14ac:dyDescent="0.3">
      <c r="A76" s="8" t="s">
        <v>153</v>
      </c>
      <c r="B76" s="17" t="s">
        <v>89</v>
      </c>
      <c r="C76" s="10" t="s">
        <v>23</v>
      </c>
      <c r="D76" s="15" t="s">
        <v>92</v>
      </c>
      <c r="E76" s="16">
        <v>1</v>
      </c>
      <c r="F76" s="25"/>
      <c r="G76" s="12"/>
      <c r="H76" s="26">
        <f t="shared" si="3"/>
        <v>0</v>
      </c>
      <c r="I76" s="26">
        <f t="shared" si="4"/>
        <v>0</v>
      </c>
      <c r="J76" s="26">
        <f t="shared" si="5"/>
        <v>0</v>
      </c>
      <c r="K76" s="3"/>
    </row>
    <row r="77" spans="1:11" ht="58.2" thickBot="1" x14ac:dyDescent="0.35">
      <c r="A77" s="8" t="s">
        <v>154</v>
      </c>
      <c r="B77" s="18" t="s">
        <v>90</v>
      </c>
      <c r="C77" s="10" t="s">
        <v>23</v>
      </c>
      <c r="D77" s="15" t="s">
        <v>92</v>
      </c>
      <c r="E77" s="16">
        <v>1500</v>
      </c>
      <c r="F77" s="25"/>
      <c r="G77" s="12"/>
      <c r="H77" s="26">
        <f t="shared" si="3"/>
        <v>0</v>
      </c>
      <c r="I77" s="26">
        <f t="shared" si="4"/>
        <v>0</v>
      </c>
      <c r="J77" s="26">
        <f t="shared" si="5"/>
        <v>0</v>
      </c>
      <c r="K77" s="3"/>
    </row>
    <row r="78" spans="1:11" ht="15" thickBot="1" x14ac:dyDescent="0.35">
      <c r="A78" s="37" t="s">
        <v>9</v>
      </c>
      <c r="B78" s="38"/>
      <c r="C78" s="38"/>
      <c r="D78" s="38"/>
      <c r="E78" s="38"/>
      <c r="F78" s="39"/>
      <c r="G78" s="39"/>
      <c r="H78" s="19">
        <f>SUM(H9:H77)</f>
        <v>0</v>
      </c>
      <c r="I78" s="19">
        <f>SUM(I9:I77)</f>
        <v>0</v>
      </c>
      <c r="J78" s="20">
        <f>SUM(J9:J77)</f>
        <v>0</v>
      </c>
    </row>
  </sheetData>
  <sheetProtection selectLockedCells="1" selectUnlockedCells="1"/>
  <mergeCells count="13">
    <mergeCell ref="A78:G78"/>
    <mergeCell ref="D6:D7"/>
    <mergeCell ref="E6:E7"/>
    <mergeCell ref="F6:F7"/>
    <mergeCell ref="G6:G7"/>
    <mergeCell ref="A6:A7"/>
    <mergeCell ref="B6:B7"/>
    <mergeCell ref="C6:C7"/>
    <mergeCell ref="A1:H1"/>
    <mergeCell ref="A3:H3"/>
    <mergeCell ref="A2:B2"/>
    <mergeCell ref="F2:J2"/>
    <mergeCell ref="A4:J5"/>
  </mergeCells>
  <pageMargins left="0.25" right="0.25" top="0.75" bottom="0.75" header="0.3" footer="0.3"/>
  <pageSetup paperSize="9" firstPageNumber="0" orientation="landscape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025" r:id="rId4">
          <objectPr defaultSize="0" autoPict="0" r:id="rId5">
            <anchor moveWithCells="1" sizeWithCells="1">
              <from>
                <xdr:col>0</xdr:col>
                <xdr:colOff>68580</xdr:colOff>
                <xdr:row>0</xdr:row>
                <xdr:rowOff>53340</xdr:rowOff>
              </from>
              <to>
                <xdr:col>9</xdr:col>
                <xdr:colOff>998220</xdr:colOff>
                <xdr:row>1</xdr:row>
                <xdr:rowOff>312420</xdr:rowOff>
              </to>
            </anchor>
          </objectPr>
        </oleObject>
      </mc:Choice>
      <mc:Fallback>
        <oleObject progId="Word.Document.12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owoce i warzywa</vt:lpstr>
      <vt:lpstr>'owoce i warzywa'!Obszar_wydruku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2025-11-27T10:46:12Z</dcterms:modified>
</cp:coreProperties>
</file>